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3040" windowHeight="8610"/>
  </bookViews>
  <sheets>
    <sheet name="Лист1" sheetId="1" r:id="rId1"/>
  </sheets>
  <definedNames>
    <definedName name="_GoBack" localSheetId="0">Лист1!#REF!</definedName>
    <definedName name="_xlnm._FilterDatabase" localSheetId="0" hidden="1">Лист1!$A$24:$G$232</definedName>
    <definedName name="_xlnm.Print_Area" localSheetId="0">Лист1!$A$1:$G$237</definedName>
  </definedNames>
  <calcPr calcId="145621" refMode="R1C1"/>
</workbook>
</file>

<file path=xl/calcChain.xml><?xml version="1.0" encoding="utf-8"?>
<calcChain xmlns="http://schemas.openxmlformats.org/spreadsheetml/2006/main">
  <c r="G223" i="1" l="1"/>
  <c r="G222" i="1"/>
  <c r="G221" i="1"/>
  <c r="G220" i="1"/>
  <c r="G217" i="1"/>
  <c r="G218" i="1"/>
  <c r="G219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1" i="1" l="1"/>
  <c r="G192" i="1"/>
  <c r="G193" i="1"/>
  <c r="G194" i="1"/>
  <c r="G195" i="1"/>
  <c r="G196" i="1"/>
  <c r="G190" i="1"/>
  <c r="G189" i="1"/>
  <c r="G187" i="1" l="1"/>
  <c r="G186" i="1"/>
  <c r="G185" i="1"/>
  <c r="G184" i="1"/>
  <c r="G183" i="1"/>
  <c r="G182" i="1"/>
  <c r="G181" i="1"/>
  <c r="G180" i="1"/>
  <c r="G179" i="1"/>
  <c r="G178" i="1"/>
  <c r="G177" i="1"/>
  <c r="G176" i="1"/>
  <c r="G175" i="1" l="1"/>
  <c r="G174" i="1"/>
  <c r="G173" i="1"/>
  <c r="G172" i="1"/>
  <c r="G170" i="1" l="1"/>
  <c r="G169" i="1"/>
  <c r="G168" i="1"/>
  <c r="G167" i="1"/>
  <c r="G166" i="1"/>
  <c r="G163" i="1"/>
  <c r="G164" i="1"/>
  <c r="G165" i="1"/>
  <c r="G159" i="1"/>
  <c r="G160" i="1"/>
  <c r="G161" i="1"/>
  <c r="G162" i="1"/>
  <c r="G158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19" i="1"/>
  <c r="G118" i="1"/>
  <c r="G117" i="1"/>
  <c r="G116" i="1"/>
  <c r="G115" i="1"/>
  <c r="G114" i="1"/>
  <c r="G113" i="1"/>
  <c r="G108" i="1" l="1"/>
  <c r="G109" i="1"/>
  <c r="G110" i="1"/>
  <c r="G111" i="1"/>
  <c r="G107" i="1"/>
  <c r="G102" i="1" l="1"/>
  <c r="G103" i="1"/>
  <c r="G104" i="1"/>
  <c r="G105" i="1"/>
  <c r="G10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71" i="1"/>
  <c r="G68" i="1"/>
  <c r="G69" i="1"/>
  <c r="G70" i="1"/>
  <c r="G67" i="1"/>
  <c r="G65" i="1" l="1"/>
  <c r="G64" i="1"/>
  <c r="G63" i="1"/>
  <c r="G62" i="1"/>
  <c r="G61" i="1"/>
  <c r="G60" i="1"/>
  <c r="G59" i="1"/>
  <c r="G58" i="1"/>
  <c r="G57" i="1"/>
  <c r="G56" i="1"/>
  <c r="G55" i="1"/>
  <c r="G54" i="1"/>
  <c r="G49" i="1" l="1"/>
  <c r="G27" i="1" l="1"/>
  <c r="G28" i="1"/>
  <c r="G29" i="1"/>
  <c r="G30" i="1"/>
  <c r="G31" i="1"/>
  <c r="G32" i="1"/>
  <c r="G33" i="1"/>
  <c r="G26" i="1"/>
  <c r="G50" i="1"/>
  <c r="G51" i="1"/>
  <c r="G52" i="1"/>
  <c r="G53" i="1"/>
  <c r="G48" i="1"/>
  <c r="G47" i="1"/>
  <c r="G46" i="1"/>
  <c r="G45" i="1"/>
  <c r="G34" i="1" l="1"/>
  <c r="G35" i="1"/>
  <c r="G36" i="1"/>
  <c r="G37" i="1"/>
  <c r="G38" i="1"/>
  <c r="G39" i="1"/>
  <c r="G40" i="1"/>
  <c r="G41" i="1"/>
  <c r="G42" i="1"/>
  <c r="G43" i="1"/>
  <c r="G44" i="1"/>
  <c r="G25" i="1" l="1"/>
</calcChain>
</file>

<file path=xl/sharedStrings.xml><?xml version="1.0" encoding="utf-8"?>
<sst xmlns="http://schemas.openxmlformats.org/spreadsheetml/2006/main" count="605" uniqueCount="347">
  <si>
    <t xml:space="preserve">г.Алматы </t>
  </si>
  <si>
    <t>Техническая спецификация</t>
  </si>
  <si>
    <t>Ед.изм.</t>
  </si>
  <si>
    <t>Кол-во</t>
  </si>
  <si>
    <t>Цена за единицу по лотам</t>
  </si>
  <si>
    <t>Сумма по лотам</t>
  </si>
  <si>
    <r>
      <t xml:space="preserve">Дополнительную информацию и справку можно получить по телефону: </t>
    </r>
    <r>
      <rPr>
        <sz val="11"/>
        <color theme="1"/>
        <rFont val="Times New Roman"/>
        <family val="1"/>
        <charset val="204"/>
      </rPr>
      <t>8(727) 225-04-84.</t>
    </r>
  </si>
  <si>
    <t xml:space="preserve">Начальник отдела по   </t>
  </si>
  <si>
    <t xml:space="preserve">государственным закупкам  </t>
  </si>
  <si>
    <r>
      <t>Место поставки товара:</t>
    </r>
    <r>
      <rPr>
        <sz val="11"/>
        <color theme="1"/>
        <rFont val="Times New Roman"/>
        <family val="1"/>
        <charset val="204"/>
      </rPr>
      <t xml:space="preserve"> ГКП на ПХВ «Городской кардиологический центр» УЗ г.Алматы, Толе би 93, аптечный склад.</t>
    </r>
  </si>
  <si>
    <t>Наименование лекарственных средств и медицинских изделий (МНН)</t>
  </si>
  <si>
    <t>Директор</t>
  </si>
  <si>
    <t>Кодасбаев А.Т.</t>
  </si>
  <si>
    <t>Жапарқұл С.Ә.</t>
  </si>
  <si>
    <t>№ лот</t>
  </si>
  <si>
    <t>ИТОГО:</t>
  </si>
  <si>
    <t>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по форме, утвержденной уполномоченным органом в области здравоохранения</t>
  </si>
  <si>
    <t>Квалификационные требования, предъявляемые к потенциальному поставщику должны соответствовать Главе 3 Правил</t>
  </si>
  <si>
    <t>Требования к лекарственным средствам и медицинским изделиям, должны соответствовать Главе 4 Правил</t>
  </si>
  <si>
    <t xml:space="preserve"> </t>
  </si>
  <si>
    <t>штука</t>
  </si>
  <si>
    <t>упаковка</t>
  </si>
  <si>
    <t>ГКП на ПХВ «Городской кардиологический центр» УЗ г.Алматы, по адресу г.Алматы, ул. Толе би, 93 объявляет о проведения закупа лекарственных средств и (или) медицинских изделий способом запроса ценовых предложений в соответствии с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 дополнительного объема медицинской помощи для лиц, содержащихся в следственных изоляторах и учреждениях уголовно-исполнительной (пенитенциарной) системы, за счет бюджетных средств и (или) в системе обязательного социального медицинского страхования, фармацевтических услуг» (далее – Правила)</t>
  </si>
  <si>
    <t>Объявление</t>
  </si>
  <si>
    <r>
      <t>Срок поставки товара:</t>
    </r>
    <r>
      <rPr>
        <sz val="11"/>
        <color theme="1"/>
        <rFont val="Times New Roman"/>
        <family val="1"/>
        <charset val="204"/>
      </rPr>
      <t xml:space="preserve"> DDP; в течение 5 календарных дней по заявке Заказчика, срок действия договора до 31.12.2023г. </t>
    </r>
  </si>
  <si>
    <t xml:space="preserve"> о проведении закупа способом запроса ценовых предложений-3</t>
  </si>
  <si>
    <t>Марля (пл.36)1000мх90см мед отбеленная в рулонах</t>
  </si>
  <si>
    <t>Длина–1000 м., ширина (90 ± 1,5) см. Поверхностная плотность не менее 36- (-5%) г/м2 . Смачиваемость не более 10 с. Капиллярность, см/ч, не менее -10. Разрывная нагрузка, Н, не менее: по основе - 78, по утку - 34.</t>
  </si>
  <si>
    <t>рулон</t>
  </si>
  <si>
    <t>ЭКГ электрод</t>
  </si>
  <si>
    <t xml:space="preserve">Одноразовые ЭКГ электроды: электроды взрослые </t>
  </si>
  <si>
    <t xml:space="preserve">набор мониторинга внутрисосудистого давления с вариантами исполнения(стандартный комплект с двумя каналами) </t>
  </si>
  <si>
    <t xml:space="preserve">длина полипропиленовой трубки - 48дюйм, 12дюйм Длина трубки для в\в вливания – 60дюйм и 3дюйм. Магнитоэлектрический катетер (0,11) Внешний диаметр - 2,80±0,07мм Внутренний диаметр - 1,27±0,12мм В/в катетер (0,16) O.D.- Внешний диаметр - 4,10±0,05мм Внутренний диаметр - 3,0±0,05мм Коробка/Упаковка для выкладки Размер – 12” x 8” x 5” (для одного набора) </t>
  </si>
  <si>
    <t>Жгуты многоразовые 45см х 2,5см</t>
  </si>
  <si>
    <t>Предназначен для ограничения циркуляции венозной крови в конечностях при проведении манипуляций 45 см*2,5 см. Cостав: Эластичный хлопок</t>
  </si>
  <si>
    <t>Кружка Эсмарха, объемом 2000 мл</t>
  </si>
  <si>
    <t>Кружка Эсмарха состоит из полиэтиленового резервуара с нанесенными надписями и делениями объемом 2 л, соединенный со сливной трубкой из поливинилхлорида (ПВХ), фиксатора для сливной трубки и наконечника.</t>
  </si>
  <si>
    <t xml:space="preserve">Краник трехходовой </t>
  </si>
  <si>
    <t>Краник трехходовой обеспечивает одновременную инфузию нескольких препаратов через один венозный доступ. Корпус трехходового краника – поликарбонат. Рукоятка имеет направляющие стрелки. Скорость потока трехходового краника: 525±10% выдерживает давление до 5 бар. Предназначены для соединения со стандартными инфузионными линиями.</t>
  </si>
  <si>
    <t>Линия проводящая инфузионная 250 см</t>
  </si>
  <si>
    <t>Линия проводящая инфузионная для инфузионной терапии.  Совместимы с любыми шприцевыми насосами. Устойчивость к давлению не более 4 бар. Уменьшенный объем заполнения. Герметичные винтовые коннекторы Люэр лок с обеих сторон.Максимальное время использования: 90ч.  Стерильные, одноразовые, непирогенные. Трубка изготовлена из поливинилхлорида (ПВХ)</t>
  </si>
  <si>
    <t>Эндотрахеальная трубка с манжетой, размер: 7,5 мм.</t>
  </si>
  <si>
    <t>Эндотрахеальная трубка: 7,5 мм. Прозрачная, светлая, стандартно изогнутая, трубка устойчивая к перегибу, с округлым атравматичным  дистальным  кончиком с глазком Мерфи (для взрослых пациентов), встроенная в стенку трубки рентгеноконтрастная  полоска для визуализации положения трубки. Эндотрахеальная  трубка выпускается с глазком Мерфи и без него (педиатрические). По длине эндотрахеальной трубки нанесены отметки расстояния до дистального конца (в сантиметрах) для контроля глубины стояния при интубации. Изготовлена из термопластичного ПВХ или полипропилена; нержавеющей стали и силикона. Четко видимые маркировки, указывающие длину трубки без латекса, без фталатов стерильная, одноразового использования. Длина трубки не менее 27 см; диаметр наружный не более 10,0 мм.</t>
  </si>
  <si>
    <t>Эндотрахеальная трубка с манжетой, размер: 8,0 мм.</t>
  </si>
  <si>
    <t>Эндотрахеальная трубка: 8,0 мм. Прозрачная, светлая, стандартно изогнутая, трубка устойчивая к перегибу, с округлым атравматичным  дистальным  кончиком с глазком Мерфи (для взрослых пациентов), встроенная в стенку трубки рентгеноконтрастная  полоска для визуализации положения трубки. Эндотрахеальная  трубка выпускается с глазком Мерфи и без него (педиатрические). По длине эндотрахеальной трубки нанесены отметки расстояния до дистального конца (в сантиметрах) для контроля глубины стояния при интубации. Изготовлена из термопластичного ПВХ или полипропилена; нержавеющей стали и силикона. Четко видимые маркировки, указывающие длину трубки без латекса, без фталатов стерильная, одноразового использования. Длина трубки  не менее 29 см; диаметр наружный не более 10,7 мм.</t>
  </si>
  <si>
    <t>Эндотрахеальная трубка с манжетой, размер: 8,5 мм.</t>
  </si>
  <si>
    <t>Техническая характеристика: Эндотрахеальная трубка: 8,5 мм. Прозрачная, светлая, стандартно изогнутая, трубка устойчивая к перегибу, с округлым атравматичным  дистальным  кончиком с глазком Мерфи (для взрослых пациентов), встроенная в стенку трубки рентгеноконтрастная  полоска для визуализации положения трубки. Эндотрахеальная  трубка выпускается с глазком Мерфи и без него (педиатрические). По длине эндотрахеальной трубки нанесены отметки расстояния до дистального конца (в сантиметрах) для контроля глубины стояния при интубации. Изготовлена из термопластичного ПВХ или полипропилена; нержавеющей стали и силикона. Четко видимые маркировки, указывающие длину трубки без латекса, без фталатов стерильная, одноразового использования. Длина не менее трубки 29 см; диаметр наружный не более 11,3 мм.</t>
  </si>
  <si>
    <t>Эндотрахеальная трубка с манжетой, размер: 9,0 мм.</t>
  </si>
  <si>
    <t>Эндотрахеальная трубка: 9,0 мм. Прозрачная, светлая, стандартно изогнутая, трубка устойчивая к перегибу, с округлым атравматичным  дистальным  кончиком с глазком Мерфи (для взрослых пациентов), встроенная в стенку трубки рентгеноконтрастная  полоска для визуализации положения трубки. Эндотрахеальная  трубка выпускается с глазком Мерфи и без него (педиатрические). По длине эндотрахеальной трубки нанесены отметки расстояния до дистального конца (в сантиметрах) для контроля глубины стояния при интубации. Изготовлена из термопластичного ПВХ или полипропилена; нержавеющей стали и силикона. Четко видимые маркировки, указывающие длину трубки без латекса, без фталатов стерильная, одноразового использования. Длина трубки не менее 20 см; диаметр наружный не более 12,0 мм.</t>
  </si>
  <si>
    <t xml:space="preserve">Маска анестезиологическая размерами от №3 до №5 </t>
  </si>
  <si>
    <t>Маски изготовлены из поливинилхлорида. Имеют каплеобразную форму. Мягкая раздувная манжета, обеспечивает герметичное прилегание маски к лицу пациента. Прозрачность материала позволяет следить за состоянием пациента. Имеет стандартный коннектор для соединения с дыхательным контуром размерами конусообразного коннектора 22мм/15 мм. Для одноразового использования. Индивидуальная упаковка. Размер по заявке заказчика</t>
  </si>
  <si>
    <t>Канюля внутривенная с катетером и инъекционным клапаном размером: 16G 45мм</t>
  </si>
  <si>
    <t>Инфузионные канюли с инъекционным клапаном для периферического внутривенного доступа 16G, с инъекционным портом и фиксирующими крылышками, на стилете, длина не менее 45,0 мм. Ультратонкая силиконизированная игла 1.8 мм. из нержавеющей стали с конической формой острия. Скорость потока 200 мл/мин. Изделие изготовлено из биологически совместимого и устойчивого на излом политетрафторэтилена (PTFE) с чрезвычайно гладким покрытием внутренней и внешней поверхности. У основания конуса имеются плоские выступы, которые обеспечивают оптимальную фиксацию. Стерилизована оксидом этилена. Рекомендованное максимальное время использования: 96 часов.  Применяется для внутривенных вливаний лекарственных средств, инфузий растворов.</t>
  </si>
  <si>
    <t>Канюля внутривенная с катетером и инъекционным клапаном размером: 18G 45мм</t>
  </si>
  <si>
    <t xml:space="preserve">Инфузионные канюли с инъекционным клапаном для периферического внутривенного доступа 18G, с инъекционным портом и фиксирующими крылышками, на стилете, длина не менее 45,0 мм. Ультратонкая силиконизированная игла 1.3 мм. из нержавеющей стали с конической формой острия. Скорость потока 85 мл/мин. Изделие изготовлено из биологически совместимого и устойчивого на излом политетрафторэтилена (PTFE) с чрезвычайно гладким покрытием внутренней и внешней поверхности. У основания конуса имеются плоские выступы, которые обеспечивают оптимальную фиксацию. Стерилизована оксидом этилена. Рекомендованное максимальное время использования: 96 часов. Применяется для внутривенных вливаний лекарственных средств, инфузий, растворов. </t>
  </si>
  <si>
    <t>Канюля внутривенная с катетером и инъекционным клапаном  размером: 20G 33мм</t>
  </si>
  <si>
    <t>Инфузионные канюли с инъекционным клапаном для периферического внутривенного доступа 20G, с инъекционным портом и фиксирующими крылышками, на стилете, длина не менее 33,0 мм. Ультратонкая силиконизированная игла 1.1 мм. из нержавеющей стали с конической формой острия. Скорость потока 55 мл/мин. Изделие изготовлено из биологически совместимого и устойчивого на излом политетрафторэтилена (PTFE) с чрезвычайно гладким покрытием внутренней и внешней поверхности. У основания конуса имеются плоские выступы, которые обеспечивают оптимальную фиксацию. Стерилизована оксидом этилена.Рекомендованное максимальное время использования: 96 часов. Применяется для внутривенных вливаний лекарственных средств, инфузий, растворов.</t>
  </si>
  <si>
    <t>Канюля внутривенная с катетером и инъекционным клапаном  размером: 22G 25мм</t>
  </si>
  <si>
    <t>Инфузионные канюли с инъекционным клапаном для периферического внутривенного доступа 22G, с инъекционным портом и фиксирующими крылышками, на стилете, длина не менее 25,0 мм. Ультратонкая силиконизированная игла 0.9 мм. из нержавеющей стали с конической формой острия. Скорость потока 33 мл/мин. Изделие изготовлено из биологически совместимого и устойчивого на излом политетрафторэтилена (PTFE) с чрезвычайно гладким покрытием внутренней и внешней поверхности. У основания конуса имеются плоские выступы, которые обеспечивают оптимальную фиксацию. Стерилизована оксидом этилена. Рекомендованное максимальное время использования: 96 часов. Применяется для внутривенных вливаний лекарственных средств, инфузий, растворов.</t>
  </si>
  <si>
    <t>Скальпели с лезвиями с большим или малым соединением различных размеров</t>
  </si>
  <si>
    <t>Скальпель стерильный, однократного применения, с размерами лезвий малые/мини/короткие/длинные № 1G, 2G, 3G, 4G, 5G, 8G, 9, 10, 10A, 10B, 10G, 10S, 11, 11K, 11P, 12, 12B, 12D, 12G, 13, 14, 15, 15A, 15B, 15C, 15G, 15T, 16, 17, 18, 19, 20, 21, 22, 22A, 22B, 23, 24, 25, 25A в упаковке не менее 10 штук. Варианты исполнения по выбору заказчика, стерильный однократного применения, из нержавеющей стали</t>
  </si>
  <si>
    <t>набор</t>
  </si>
  <si>
    <t>Контейнер для мочи стерильный 125 мл</t>
  </si>
  <si>
    <t>Контейнер изготовлен из ПЭТ пластика. Способ стерилизации: оксидом этилена. Гарантийный срок годности: 5 лет.</t>
  </si>
  <si>
    <t>Система
трансфузионная
стерильная,
однократного
применения</t>
  </si>
  <si>
    <t>Канюля назальная кислородная для взрослых (канюля назальная Y-образная -регулировочное кольцо -трубка-катетер -гнездовой соеденитель)</t>
  </si>
  <si>
    <t>Канюля назальная кислородная взрослая ПВХ медицинского назначения. Стандартный коннектор и трубка 2 метра, стойкая к сгибам и изломам. Мягкий закругленный дистальный конец.</t>
  </si>
  <si>
    <t>Стерилизующий агент кассета 7 циклов</t>
  </si>
  <si>
    <t>коробка</t>
  </si>
  <si>
    <t>Химический индикатор – полоска</t>
  </si>
  <si>
    <t>Химический индикатор – лента</t>
  </si>
  <si>
    <t xml:space="preserve">Химический индикатор – полоска,не менее  250 штук, в упаковке. Расходные материалы для Низкотемпературного плазменного стерилизатора PURE-50. </t>
  </si>
  <si>
    <t xml:space="preserve">Химический индикатор – лента. Расходные материалы для Низкотемпературного плазменного стерилизатора PURE-50. </t>
  </si>
  <si>
    <t>Картридж определения активированного времени свертывания, высокий диапазон 2-канальный</t>
  </si>
  <si>
    <t>Тупоконечные иглы</t>
  </si>
  <si>
    <t>Шприцы</t>
  </si>
  <si>
    <t>2-х  канальный пластиковый картридж  для использования в системе менеджмента крови. Предназначен для определения  времени активированного свертывания крови и противосвертывающего действия гепарина.  Корпус картриджа выполнен из прозрачного пластика и состоит из 2-х камер, с поршневым механизмом в каждой камере. Свертывание крови активируется суспензией каолина в буфере 4-(2-гидроксиэтил)-1-пиперазинэтансульфоновой кислоты с кальцием.Объем заполнения каналов 400 мкл. Цветовое отличие по этикетке на передней стороне картриджа. Маркировка желтая квадратная сетка на белом фоне. К каждому картриджу прилагается 3 мл шприц и тупоконечная игла. Картриджи поставляются в картонной фиксирующей коробке  по 18 шт вместе со шприцами и иглами. Количество в упаковке не менее 18 шт. Для Система контроля гемостаза HMS PLUS.</t>
  </si>
  <si>
    <t>Тупоконечная игла для дозированного распределения образцов крови в каналах картриджей с наконечником типа люер, диаметр иглы 19ga, 1-7/16 дюйма. В упаковке не менее 100 шт. Для Система контроля гемостаза HMS PLUS.</t>
  </si>
  <si>
    <t>Шприц объемом 3,0 мл для забора образцов крови.В упаковке не менее 100 шт. Для Система контроля гемостаза HMS PLUS.</t>
  </si>
  <si>
    <t>натрия хлор 10% 200 мл</t>
  </si>
  <si>
    <t>флакон</t>
  </si>
  <si>
    <t>натрия гидрокарбонат 4% 200 мл</t>
  </si>
  <si>
    <t>новокаин 0,5% 200мл</t>
  </si>
  <si>
    <t>Раствор рингера 200 мл</t>
  </si>
  <si>
    <t>Перекись водорода 3% 500 мл</t>
  </si>
  <si>
    <t>Перекись водорода 6% 400мл</t>
  </si>
  <si>
    <t>Перекись водорода 6%</t>
  </si>
  <si>
    <t>литр</t>
  </si>
  <si>
    <t>Перекись водорода 27,5%</t>
  </si>
  <si>
    <t>Вода для инъекции 200 мл</t>
  </si>
  <si>
    <t>Масло вазелиновое 100% стер.</t>
  </si>
  <si>
    <t>Раствор азопирам спиртовый 100 мл</t>
  </si>
  <si>
    <t>Уксусная кислота 3% 400 мл</t>
  </si>
  <si>
    <t>Раствор Фурацилина 0,02% 400 мл</t>
  </si>
  <si>
    <t>Калия Хлорид 7,45% 100 мл</t>
  </si>
  <si>
    <t>Фетровые прокладки</t>
  </si>
  <si>
    <t>Раствор для автоматического контроля качества, уровень 1, 30 ампул</t>
  </si>
  <si>
    <t>Раствор для автоматического контроля качества, уровень 2, 30 ампул</t>
  </si>
  <si>
    <t>Раствор для автоматического контроля качества, уровень 3, 30 ампул</t>
  </si>
  <si>
    <t>Раствор для автоматического контроля качества, уровень 4, 30 ампул</t>
  </si>
  <si>
    <t>Система автоматического контроля качества AutoCheck 5+ (BG/pH/OXI/Bil/LYT/MET) для оценки точности и прецизионности параметров и контрольных пределов для анализаторов ABL. Комплект содержит 30 ампул. Одна ампула содержит 0, 7 мл раствора. Заданные значения – ацидоз.</t>
  </si>
  <si>
    <t>Система автоматического контроля качества AutoCheck 5+ (BG/pH/OXI/Bil/LYT/MET) для оценки точности и прецизионности параметров и контрольных пределов для анализаторов ABL. Комплект содержит 30 ампул. Одна ампула содержит 0, 7 мл раствора. Заданные значения – норма.</t>
  </si>
  <si>
    <t>Система автоматического контроля качества AutoCheck 5+ (BG/pH/OXI/Bil/LYT/MET) для оценки точности и прецизионности параметров и контрольных пределов для анализаторов ABL. Комплект содержит 30 ампул. Одна ампула содержит 0,7 мл раствора. Заданные значения – алкалоз.</t>
  </si>
  <si>
    <t>Система автоматического контроля качества AutoCheck 5+ (BG/pH/OXI/Bil/LYT/MET) для оценки точности и прецизионности параметров и контрольных пределов для анализаторов ABL. Комплект содержит 30 ампул. Одна ампула содержит 0,7 мл раствора. Заданные значения – высокое содержание кислорода.</t>
  </si>
  <si>
    <t>Расходные материалы для анализаторов серии ABL</t>
  </si>
  <si>
    <t>Очистной раствор 175 мл.</t>
  </si>
  <si>
    <t>Калибровочный раствор 1 по 200 мл.</t>
  </si>
  <si>
    <t>Калибровочный раствор 2-200 мл.</t>
  </si>
  <si>
    <t>Раствор промывочный-600мл.</t>
  </si>
  <si>
    <t>Калибровочный раствор tHb в упак. 4 амп.</t>
  </si>
  <si>
    <t>pH-электрод</t>
  </si>
  <si>
    <t>рСО2-электрод</t>
  </si>
  <si>
    <t>рО2-электрод</t>
  </si>
  <si>
    <t>Референтный электрод</t>
  </si>
  <si>
    <t>Ca-электрод</t>
  </si>
  <si>
    <t>Cl-электрод</t>
  </si>
  <si>
    <t>K-электрод</t>
  </si>
  <si>
    <t>Na-электрод</t>
  </si>
  <si>
    <t>глюкозный электрод</t>
  </si>
  <si>
    <t>лактатный электрод</t>
  </si>
  <si>
    <t>Мембраны для: референтного электрода</t>
  </si>
  <si>
    <t>Мембраны для рО2-электрода</t>
  </si>
  <si>
    <t>Мембраны для рCО2-электрода</t>
  </si>
  <si>
    <t>Мембраны для Ca-электрода</t>
  </si>
  <si>
    <t>Мембраны для Cl-электрода</t>
  </si>
  <si>
    <t>Мембраны для K-электрода</t>
  </si>
  <si>
    <t>Мембраны для Na-электрода</t>
  </si>
  <si>
    <t>Мембраны для глюкозного электрода</t>
  </si>
  <si>
    <t>Мембраны для лактатного электрода</t>
  </si>
  <si>
    <t>Баллон с калибровочным газом 1 (34 Бар)</t>
  </si>
  <si>
    <t>Баллон с калибровочным газом 2 (34 Бар)</t>
  </si>
  <si>
    <t>Одноразовый пластиковый контейнер, 600mL.</t>
  </si>
  <si>
    <t>Термобумага в рулонах. (8 штук)</t>
  </si>
  <si>
    <t>Гипохлорита-100мл.</t>
  </si>
  <si>
    <t>Объем 175 мл. Применяется для очистки измерительной системы анализаторов ABL800. Для диагностики in vitro.Содержит неорганические соли, буфер, антикоагулянт, консервант и ПАВ.</t>
  </si>
  <si>
    <t>Объем 200 мл. Применяется для автоматической калибровки в анализаторах ABL800. Для диагностики in vitro.Содержит K, Na, Ca, Cl, cGlu, cLac, буфер, рН 7,40, для калибровки рН электрода, электролитного и метаболитного электродов</t>
  </si>
  <si>
    <t xml:space="preserve">Объем 200 мл. Применяется для автоматической калибровки в анализаторах ABL800. Для диагностики in vitro.Содержит K, Na, Ca, Cl, буфер, рН 6,9, для калибровки рН электрода, электролитного и метаболитного электродов. </t>
  </si>
  <si>
    <t>Объем 600 мл. Применяется для автоматической промывки измерительной системы анализаторов ABL800. Для диагностики in vitro.Содержит неорганические соли, буфер, антикоагулянт, консервант и ПАВ</t>
  </si>
  <si>
    <t>Применяется для автоматической калибровки системы анализатора ABL800 по гемоглобину. 1 упак=4 ампулы по 2 мл.</t>
  </si>
  <si>
    <t>Цилиндрический корпус, внутри которого находится ионно-чувствительный элемент на pН для анализаторов серии ABL800.</t>
  </si>
  <si>
    <t>Цилиндрический корпус, внутри которого находится ионно-чувствительный элемент на pCO2 для анализаторов серии ABL800.</t>
  </si>
  <si>
    <t>Цилиндрический корпус, внутри которого находится ионно-чувствительный элемент на pO2 для анализаторов серии ABL800.</t>
  </si>
  <si>
    <t>Цилиндрический корпус, внутри которого находится ионно-чувствительный элемент сравнения для анализаторов серии ABL ABL800.</t>
  </si>
  <si>
    <t>Цилиндрический корпус, внутри которого находится ионно-чувствительный элемент на Са2+ для анализаторов серии ABL800.</t>
  </si>
  <si>
    <t>Цилиндрический корпус, внутри которого находится ионно-чувствительный элемент на Cl- для анализаторов серии ABL800.</t>
  </si>
  <si>
    <t>Цилиндрический корпус, внутри которого находится ионно-чувствительный элемент на K+ для анализаторов серии ABL800.</t>
  </si>
  <si>
    <t>Цилиндрический корпус, внутри которого находится ионно-чувствительный элемент на Na+ для анализаторов серии ABL800.</t>
  </si>
  <si>
    <t>Цилиндрический корпус, внутри которого находится ионно-чувствительный элемент на Glucose для анализаторов серии ABL800.</t>
  </si>
  <si>
    <t>Цилиндрический корпус, внутри которого находится ионно-чувствительный элемент на Lactate для анализаторов серии ABL800.</t>
  </si>
  <si>
    <t>Упаковка содержит 4 капсулы мембран из текстильного материала в электролитном растворе, содержащем буфер, неорганические соли. Применяется для работы анализаторов ABL800. Для диагностики in vitro.</t>
  </si>
  <si>
    <t>Упаковка содержит 4 капсулы мембран из текстильного материала в электролитном растворе, содержащем буфер, неорганические соли. Ионоселективны на О2 ионы. Применяется для работы анализаторов ABL800. Для диагностики in vitro.</t>
  </si>
  <si>
    <t>Упаковка содержит 4 капсулы мембран из текстильного материала в электролитном растворе, содержащем буфер, неорганические соли. Ионоселективны на СО2 ионы. Применяется для работы анализаторов ABL800. Для диагностики in vitro.</t>
  </si>
  <si>
    <t>Упаковка содержит 4 капсулы мембран из текстильного материала в электролитном растворе, содержащем буфер, неорганические соли. Ионоселективны на  ионы кальция. Применяется для работы анализаторов ABL800. Для диагностики in vitro.</t>
  </si>
  <si>
    <t>Упаковка содержит 4 капсулы мембран из текстильного материала в электролитном растворе, содержащем буфер, неорганические соли. Ионоселективны на  ионы хлора. Применяется для работы анализаторов ABL800. Для диагностики in vitro.</t>
  </si>
  <si>
    <t>Упаковка содержит 4 капсулы мембран из текстильного материала в электролитном растворе, содержащем буфер, неорганические соли. Ионоселективны на ионы калия. Применяется для работы анализаторов ABL800. Для диагностики in vitro.</t>
  </si>
  <si>
    <t>Упаковка содержит 4 капсулы мембран из текстильного материала в электролитном растворе, содержащем буфер, неорганические соли. Ионоселективны на ионы натрия. Применяется для работы анализаторов ABL800. Для диагностики in vitro.</t>
  </si>
  <si>
    <t>Упаковка содержит 4 капсулы мембран из текстильного материала в электролитном растворе, содержащем буфер, неорганические соли. Ионоселективны на  ионы глюкозы. Применяется для работы анализаторов ABL800. Для диагностики in vitro.</t>
  </si>
  <si>
    <t>Упаковка содержит 4 капсулы мембран из текстильного материала в электролитном растворе, содержащем буфер, неорганические соли. Ионоселективны на  ионы лактата. Применяется для работы анализаторов ABL800. Для диагностики in vitro.</t>
  </si>
  <si>
    <t>Газовый баллон, наполненный прецезионными трехкомпонентными газовыми смесями (19,8% О2, 5,6% СО2, азот), предназначенные для калибровки электродов рО2, рСО2 в анализаторах ABL800. Давление 34 бар</t>
  </si>
  <si>
    <t>Газовый баллон, наполненный прецезионными двухкомпонентными газовыми смесями (11,2% СО2, азот), предназначенные для калибровки электродов рО2, рСО2 в анализаторах ABL800. Давление 34 бар</t>
  </si>
  <si>
    <t>Одноразовый  пластиковый  контейнер для отходов 600мл. Пластиковый контейнер, применяется для слива отходов в анализаторах серии ABL800. Для диагностики in vitro.</t>
  </si>
  <si>
    <t>Применяется для работы термопринтера в анализаторах ABL800, 8 рулонов/упак, в 1 рул-44 м..</t>
  </si>
  <si>
    <t xml:space="preserve">Объем 100 мл. Применяется для удаления белков в анализаторах ABL. Для диагностики in vitro. </t>
  </si>
  <si>
    <t>баллон</t>
  </si>
  <si>
    <t>Расходные материалы для анализаторов СОЭ Метр линейки Тест1 и Roller</t>
  </si>
  <si>
    <t>Набор латексных контролей для анализаторов TEST1, 6 тестов (Latex Controls, 6 tests)</t>
  </si>
  <si>
    <t>Игла металлическая в сборе для анализатора TEST 1</t>
  </si>
  <si>
    <t>Помповая трубка кат. для анализатора TEST 1 SI195069</t>
  </si>
  <si>
    <t>Комплект трубок (SI195066) для TEST1</t>
  </si>
  <si>
    <t xml:space="preserve">Смарт-карта предназначена для увеличения количества доступных тестов на 10000 исследований для работы анализаторов линейки Тест1 и Roller производства компании Alifax S.r.l. </t>
  </si>
  <si>
    <t xml:space="preserve">Набор латексных контролей предназначен для контроля стабильности калибровки СОЭ-метров, производства компании Alifax S.r.l. </t>
  </si>
  <si>
    <t>Игла для анализатора автоматического для определения скорости оседания эритроцитов (СОЭ) Test 1 THL и не имеет контакта с человеком. Предназначена для прокалывания резиновой крышки пробирки, забора из пробирки жидкости и подачи ее в трубку, ведущую в измерительную камеру. Длина иглы 50 мм, диаметр  1 мм. 
Материал: нержавеющая сталь В комплекте с мандреном и пластиковым съемником</t>
  </si>
  <si>
    <t>Трубка с резьбовыми соединителями на концах. Служит каналом для жидкости, поступающей из иглы дозатора через перистальтический насос, отправляемой в камеру считывания и далее в сливной контейнер в анализаторе автоматическом для определения скорости оседания эритроцитов (СОЭ) Test 1 THL. 
Материал: эластичный пластик
Общая длина: 150 мм</t>
  </si>
  <si>
    <t>Трубки пластиковые с резьбовыми соединителями. Служат каналом для жидкости, поступающей в иглу дозатора, отправляемой в камеру считывания и далее в сливной контейнер в анализаторе автоматическом для определения скорости оседания эритроцитов (СОЭ) Test 1 THL.м атериал: пластик.  длина: трубка от иглы до помпы 640 мм диаметр 1.5 мм. трубка от помпы до слива  1160 мм диаметр 1.5 мм. Трубка помповая 143 мм диаметр 4 мм</t>
  </si>
  <si>
    <t>Смарт-карта TEST 1 на 10 000 тестов (универсальная много-параметрическая)</t>
  </si>
  <si>
    <t>Расходные материалы для анализатора определния крови Across System</t>
  </si>
  <si>
    <t>Гелевая карта Акросс для определения
группы крови АВО прямым и перекрестным методом и резус-фактора
DVI-/DVI+</t>
  </si>
  <si>
    <t>Стандартные эритроциты Акросс А1/В для
определения группы крови АВО
перекрестным методом</t>
  </si>
  <si>
    <t>Гелевая карта Акросс для проведения
прямой и непрямой пробы Кумбса</t>
  </si>
  <si>
    <t>Раствор низкой ионной силы Акросс
100мл</t>
  </si>
  <si>
    <t>Стандартные эритроциты Across для скрининга антител (4) (4x10 мл)</t>
  </si>
  <si>
    <t>Раствор для приготовления суспензии эритроцитов.
Флакон содержит буферный раствор низкой ионной силы. Раствор должен быть совместим с гелевыми картами Across System. не менее 1x100 мл (200 тестов) в упаковке</t>
  </si>
  <si>
    <t>Карта для определения группы крови АВО прямым и перекрестным методом и резус-фактора не менее чем двумя различными анти-D реагентами. Должна содержать не менее 8 микропробирок.
В каждой микропробирке карты должны содержаться полимеризованные декстраны в буферной среде с консервантами, смешанные с различными реагентами.</t>
  </si>
  <si>
    <t>Стандартные эритроциты для определения группы крови AB0 перекрестным методом. Набор из двух флаконов. Каждый флакон содержит не менее 10 мл человеческих эритроцитов групп А1 и B соответственно, в 0,8-% суспензии, в буферном растворе с консервантами. Реактив производится из материала одного донора для каждого флакона. Стеклянные флаконы с крышками разного цвета со встроенным пипетками. Используемый в составе буферный раствор должен быть совместим с гелевыи картами Across System. не менее 2x10 мл (200 тестов) в упаковке</t>
  </si>
  <si>
    <t>Карта для проведения прямой и непрямой реакции Кумбса. Должна содержать не менее 8 микропробирок. На лицевой этикетке карты указан тип микропробирки - микропробирка AHG. Каждая микропробирка карты должна содержать полимеризованные декстраны  в буферной среде с консервантами, смешанные с  поливалентным античеловеческим глобулином (смесь кроличьего поликлонального анти-IgG BRIC-8, MS-278 и  моноклонального анти-C3d,  анти-IgM антитела мыши, клон 12011 D10). Карта должна иметь специальный штриховой код для автоматической идентификации её типа, номера партии, заводского номера, срока годности и быть совместима с системой автоматизированной Across System для иммуногематологических исследований. 50 карт (100 тестов) в упаковке</t>
  </si>
  <si>
    <t>Стандартные эритроциты для скрининга антител - 4-х клеточная панель. Набор из четырех флаконов. Каждый флакон  должен содержать не менее 10 мл человеческих эриктроцитов группы 0 в виде 0,8% суспензии, в буферном растворе и с консервантами. (Эритроциты во флаконах в наборе отличаются по составу антигенов и отобраны с целью детектирования наиболее клинически значимых антител.) Реактив производится из материала одного донора для каждого флакона. Стеклянные флаконы с крышками со встроенными пипетками. Используемый в составе буферный раствор должен быть совместим с гелевыи картами Across System. не менее 4x10 мл (200 тестов) в упаковке</t>
  </si>
  <si>
    <t>CELLPACK 20л из комплекта Автоматический гематологический анализатор XP-300 (20л) +1 +30 C</t>
  </si>
  <si>
    <t>Stromatolyser-WH  3х 500 мл  из комплекта Автоматический гематологический анализатор XP-300 (3х500мл)  +2 +35 C</t>
  </si>
  <si>
    <t>Cellclean (очищающий раствор Cellclean) из комплекта Автоматический гематологический анализатор серии  XN-L моделей  XN-350, XN-450,  XN-550 (50 мл) +1 +30 C</t>
  </si>
  <si>
    <t>Чековая лента 57х30х12</t>
  </si>
  <si>
    <t>EIGHTCHECK-3WP H 1.5 мл из комплекта Автоматический гематологический анализатор XP-300</t>
  </si>
  <si>
    <t>EIGHTCHECK-3WP L 1.5 мл из комплекта Автоматический гематологический анализатор XP-300</t>
  </si>
  <si>
    <t>EIGHTCHECK-3WP N 1.5 мл из комплекта Автоматический гематологический анализатор XP-300</t>
  </si>
  <si>
    <t>АЛАНИНАМИНОТРАНСФЕРАЗА из комплекта Анализатор биохимический -турбидиметрический  ВА400 (8х60мл+8х15мл)  +2 +8 С</t>
  </si>
  <si>
    <t>АСПАРТАТМИНОТРАНСФЕРАЗА из комплекта Анализатор биохимический -турбидиметрический ВА400  (8х60мл+8х15мл)  +2 +8 С</t>
  </si>
  <si>
    <t>ТРИГЛИЦЕРИДЫ из комплекта Анализатор биохимический-турбидиметрический ВА400 (10х60мл) +2 +8 С</t>
  </si>
  <si>
    <t>АЛЬФА-АМИЛАЗА ПРЯМАЯ из комплекта Анализатор биохимических-турбидиметрический ВА400</t>
  </si>
  <si>
    <t>ХОЛЕСТЕРИН из комплекта Анализатор биохимический - турбидиметрический ВА400 (10х60мл) +2 +8 С</t>
  </si>
  <si>
    <t>КРЕАТИНИН из комплекта Анализатор биохимический-турбидиметрический ВА400  (5х60мл+5х60мл)  +2 +30</t>
  </si>
  <si>
    <t xml:space="preserve">ГЛЮКОЗА из комплекта Анализатор биохимический-турбидиметрический ВА400  (10х60мл) +2 +8 С </t>
  </si>
  <si>
    <t xml:space="preserve">ОБЩИЙ БЕЛОК из комплекта Анализатор биохимический-турбидиметрический ВА400 (2х60+2х20) +2 +30 С </t>
  </si>
  <si>
    <t>МОЧЕВИНА из комплекта Анализатор биохимический-турбидиметрический  ВА400  (8х60,8х15мл) +2 +8 С</t>
  </si>
  <si>
    <t>БИЛИРУБИН (ОБЩИЙ) из комплекта Анализатор биохимический-турбидиметрический ВА400 (8x60+8x15мл ) t +2 +8 C</t>
  </si>
  <si>
    <t>БИЛИРУБИН (ПРЯМОЙ) из комплекта Анализатор биохимический-турбидиметрический ВА400 (4х60мл+4х15мл) +2 +8 С</t>
  </si>
  <si>
    <t>HDL-ХОЛЕСТЕРИН  из комплекта Анализатор биохимический- турбидиметрический ВА400  (2x60мл+2х20мл) +2 +8С</t>
  </si>
  <si>
    <t>МАГНИЙ из комплекта Анализатор биохимический-турбидиметрический ВА400 (2х60мл+2х15мл)  +2 +8 С</t>
  </si>
  <si>
    <t xml:space="preserve">ЩЕЛОЧНАЯ ФОСФАТАЗА АМП из комплекта Анализатор биохимический-турбидиметрический ВА400  (4х60мл+4х15мл)  +2 +8 С </t>
  </si>
  <si>
    <t>МОЧЕВАЯ КИСЛОТА из комплекта Анализатор биохимический - турбидиметрический  ВА400  (10x60мл) +2 +8 С</t>
  </si>
  <si>
    <t>БИОХИМИЧЕСКИЙ КАЛИБРАТОР (Human) из комплекта Анализатор биохимический-турбидиметрический ВА400 (5х5мл)</t>
  </si>
  <si>
    <t>С-РЕАКТИВНЫЙ БЕЛОК СТАНДАРТ из комплекта Анализатор биохимический-турбидиметрический ВА400 (1х1мл/5мл)</t>
  </si>
  <si>
    <t>С-РЕАКТИВНЫЙ БЕЛОК ВЫСОКОЧУВСТВИТЕЛЬНЫЙ из комплекта Анализатор биохимический-турбидиметрический ВА400 (2х60+2х15 мл)</t>
  </si>
  <si>
    <t>КОНТРОЛЬ СПЕЦИФИЧЕСКИХ БЕЛКОВ УРОВЕНЬ I из комплекта Анализатор биохимический-турбидиметрический ВА400  (3х1мл)</t>
  </si>
  <si>
    <t xml:space="preserve">КОНТРОЛЬ СПЕЦИФИЧЕСКИХ БЕЛКОВ УРОВЕНЬ II из комплекта Анализатор биохимический-турбидиметрический ВА400 (3x1мл) +2 +8 С </t>
  </si>
  <si>
    <t>Концентрированный моющий раствор 500-мл для Анализатор биохимический-турбидиметрический BA400</t>
  </si>
  <si>
    <t>Реакционный ротор</t>
  </si>
  <si>
    <t>БИОХИМИЧЕСКАЯ КОНТРОЛЬНАЯ СЫВОРОТКА (HUMAN) УРОВЕНЬ 1</t>
  </si>
  <si>
    <t>БИОХИМИЧЕСКАЯ КОНТРОЛЬНАЯ СЫВОРОТКА (HUMAN) УРОВЕНЬ 2</t>
  </si>
  <si>
    <t>ГЛИКИРОВАННЫЙ ГЕМОГЛОБИН ПРЯМОЙ (Hba1C-DIR)</t>
  </si>
  <si>
    <t>ГЛИКИРОВАННЫЙ ГЕМОГЛОБИН ПРЯМОЙ СТАНДАРТ  Анализатор биохимический-турбидиметрический ВА400 (4x0.5мл)</t>
  </si>
  <si>
    <t>ГЛИКИРОВАННЫЙ ГЕМОГЛОБИН КОНТРОЛЬ НОРМА Анализатор биохимический-турбидиметрический ВА400  1x0,5мл</t>
  </si>
  <si>
    <t>ГЛИКИРОВАННЫЙ ГЕМОГЛОБИН КОНТРОЛЬ ПАТОЛОГИЯ  Анализатор биохимический-турбидиметрический ВА400 1x0,5мл</t>
  </si>
  <si>
    <t>Кюветы для образцов Анализатор биохимический-турбидиметрический ВА400</t>
  </si>
  <si>
    <t>Флакон с кислотным промывочным раствором (20 мл) Анализатор биохимический-турбидиметрический ВА200 (4x20мл)</t>
  </si>
  <si>
    <t>Набор растворов для очистки Анализатор биохимический-турбидиметрический ВА400 (4x15 мл)</t>
  </si>
  <si>
    <t>АЛЬБУМИН Анализатор биохимических-турбидиметрический ВА400 (10х60мл)</t>
  </si>
  <si>
    <t>АЛЬБУМИН (МИКРОАЛЬБУМИНУРИЯ) Анализатор биохимический-турбидиметрический ВА400 (1x60 + 1x15)</t>
  </si>
  <si>
    <t>АЛЬБУМИН СТАНДАРТ Анализатор биохимический-турбидиметрический ВА400  1мл</t>
  </si>
  <si>
    <t>БИОХИМИЧЕСКИЙ КОНТРОЛЬ МОЧИ УРОВЕНЬ I Анализатор биохимический-турбидиметрический ВА400 (1x5мл)</t>
  </si>
  <si>
    <t>БИОХИМИЧЕСКИЙ КОНТРОЛЬ МОЧИ УРОВЕНЬ II Анализатор биохимический-турбидиметрический ВА400 (1x5мл)</t>
  </si>
  <si>
    <t>Электрод Na+</t>
  </si>
  <si>
    <t>Расходные материалы к анализатору электролитов крови Easy lyte Calcium Na/K/Ca/pH пр-ва Medica Corporation</t>
  </si>
  <si>
    <t>Электрод К+</t>
  </si>
  <si>
    <t>Электрод Ca+</t>
  </si>
  <si>
    <t>Референcный электрод</t>
  </si>
  <si>
    <t>Электрод pH</t>
  </si>
  <si>
    <t>Зонд пробы (проботборник)</t>
  </si>
  <si>
    <t>Модуль клапанный (клапан
растворов)</t>
  </si>
  <si>
    <t>Детектор образцов</t>
  </si>
  <si>
    <t>Набор трубок для кальциевого
электрода</t>
  </si>
  <si>
    <t>Трубки для насоса</t>
  </si>
  <si>
    <t>Набор контроля качества 3 уровня</t>
  </si>
  <si>
    <t>Раствор для ежедневной очистки
(раствор для промывания прибора
и электродов)</t>
  </si>
  <si>
    <t>Модуль реагентов Na/K/Ca/pH 800
мл</t>
  </si>
  <si>
    <t>Предназначена для переливания крови, ее компонентов и заменителей, а также для поддержания водного баланса в случае, когда пациент не в состоянии принимать достаточный объем жидкости перорально. Система включает следующие компоненты: игла, линия проводящая, роликовый регулятор потока, капельная камера, фильтр, коннектор. Состав: поливинилхлорид, полиэтилен высокой плотности; нержавеющая сталь; АБС; полипропилен; каучук. Размер иглы: 18G. Длина проводящей линии: 1500 мм, внутренний диаметр: 2.7 мм. Скорость потока жидкости: не более 10 мин/л, 20 капель/мл.</t>
  </si>
  <si>
    <t>«25» января 2023г.</t>
  </si>
  <si>
    <t>Парацетамол</t>
  </si>
  <si>
    <t>Раствор для инфузий, 1 %, 100 мл, № 1</t>
  </si>
  <si>
    <t>Натрия хлорид</t>
  </si>
  <si>
    <t>Раствор для инфузий, 0,9 %, 100 мл, №1</t>
  </si>
  <si>
    <t>Раствор для инфузий, 0,9 %, 250 мл, №1</t>
  </si>
  <si>
    <t>Стерофундин</t>
  </si>
  <si>
    <t>Раствор для инфузий, 1000 мл</t>
  </si>
  <si>
    <t>Валсартан</t>
  </si>
  <si>
    <t>Таблетки, покрытые пленочной оболочкой, 40 мг</t>
  </si>
  <si>
    <t>таблетка</t>
  </si>
  <si>
    <t xml:space="preserve">Эмпаглифлозин </t>
  </si>
  <si>
    <t>Таблетки, покрытые пленочной оболочкой, 25 мг</t>
  </si>
  <si>
    <t>Фамотидин (Квамател)</t>
  </si>
  <si>
    <t>Порошок лиофилизированный для приготовления раствора для инъекций в комплекте с растворителем (0.9 % раствор натрия хлорида), 20 мг</t>
  </si>
  <si>
    <t>Цоликлоны Анти-АB  10 мл</t>
  </si>
  <si>
    <t>Цоликлоны Анти-D Супер 5 мл</t>
  </si>
  <si>
    <t>Цоликлоны Анти-АB 10 мл</t>
  </si>
  <si>
    <t>Диазепам (реланиум)</t>
  </si>
  <si>
    <t>Раствор для внутримышечных и внутривенных инъекций, 5 мг/мл, 2 мл</t>
  </si>
  <si>
    <t>ампула</t>
  </si>
  <si>
    <t>Натрия оксибат</t>
  </si>
  <si>
    <t>Раствор для инъекций, 200 мг/мл, 10 мл</t>
  </si>
  <si>
    <t>Шприц инъекционный трехкомпонентный стерильный однократного применения объемами: 20 мл</t>
  </si>
  <si>
    <t>Шприц инъекционный трехкомпонентный стерильный однократного применения объемами: 20 мл с иглой 20Gx11/2"</t>
  </si>
  <si>
    <t>Шприц  инъекционный трехкомпонентный стерильный однократного применения объемами: 10 мл</t>
  </si>
  <si>
    <t>Шприц  инъекционный трехкомпонентный стерильный однократного применения объемами: 10 мл с иглой 21Gx11/2"</t>
  </si>
  <si>
    <t>Шприц инъекционный трехкомпонентный стерильный однократного применения объемами: 5мл</t>
  </si>
  <si>
    <t>Шприц инъекционный трехкомпонентный стерильный однократного применения объемами: 5мл с иглой 22Gx11/2"</t>
  </si>
  <si>
    <t>Шприц инъекционный трехкомпонентный стерильный однократного применения объемами: 50мл</t>
  </si>
  <si>
    <t>Шприц инъекционный трехкомпонентный стерильный однократного применения объемами: 50мл с иглой 18G*1-1/2</t>
  </si>
  <si>
    <t>Иглы бабочки</t>
  </si>
  <si>
    <t>Иглы бабочки в комплекте с луэр-адаптером, Наборы для сбора крови + держатель размерами 23Gх3/4” (0,6х19мм) с длиной катетера не менее 19см</t>
  </si>
  <si>
    <t>для анализатора серии Sysmex SP 300 13</t>
  </si>
  <si>
    <t>Анализатор биохимический -турбидиметрический  ВА400</t>
  </si>
  <si>
    <t>Уп.(4X25мл + 4X25мл)</t>
  </si>
  <si>
    <t xml:space="preserve">Реагенты и расходные материалы к автоматическим биохимическим анализаторам серии AU (Beckman Coulter, США) </t>
  </si>
  <si>
    <t>Мочевина, реагент для определения (UREA/UREA NITROGEN)</t>
  </si>
  <si>
    <t>Общий белок, реагент для определения (TOTAL PROTEIN)</t>
  </si>
  <si>
    <t>Креатинин, реагент для определения (CREATININE).</t>
  </si>
  <si>
    <t>Уп.( 4X51мл + 4X51мл)</t>
  </si>
  <si>
    <t>Глюкоза, реагент для определения (GLUCOSE).</t>
  </si>
  <si>
    <t>Уп.(4х25 мл + 4х12,5 )</t>
  </si>
  <si>
    <t>Аланинаминотрансфераза, реагент для определения (ALT).</t>
  </si>
  <si>
    <t>Уп.(4X12мл + 4X6мл)</t>
  </si>
  <si>
    <t>Аспартатаминотрансфераза, реагент для определения (AST).</t>
  </si>
  <si>
    <t>Уп.(4X50мл+4X50мл)</t>
  </si>
  <si>
    <t>Общий билирубин, реагент для определения (TOTAL BILIRUBIN)</t>
  </si>
  <si>
    <t>Уп.( 4X15мл + 4X15мл)</t>
  </si>
  <si>
    <t>Прямой билирубин, реагент для определения (DIRECT BILIRUBIN)</t>
  </si>
  <si>
    <t>Уп.(4X6мл+4X6мл)</t>
  </si>
  <si>
    <t>Холестерин, реагент для определения (CHOLESTEROL)</t>
  </si>
  <si>
    <t>Уп.(4X22.5мл)</t>
  </si>
  <si>
    <t>Альфа-амилаза, реагент для определения (δ-AMYLASE)</t>
  </si>
  <si>
    <t>Уп.(4х10мл)</t>
  </si>
  <si>
    <t>Триглицериды, реагент для определения (TRIGLYCERIDE).</t>
  </si>
  <si>
    <t>Уп.(4Х20мл+4Х5мл)</t>
  </si>
  <si>
    <t>Контрольная сыворотка 1 (CONTROL SERUM 1).</t>
  </si>
  <si>
    <t>Уп.(20X5мл)</t>
  </si>
  <si>
    <t>Контрольная сыворотка 2 (CONTROL SERUM 2).</t>
  </si>
  <si>
    <t>Системный калибратор (SYSTEM CALIBRATOR)</t>
  </si>
  <si>
    <t>Очищающий раствор (CLEANING SOLUTION)</t>
  </si>
  <si>
    <t>Уп.(6X450мл)</t>
  </si>
  <si>
    <t>Промывочный раствор (WASH SOLUTION).</t>
  </si>
  <si>
    <t>Уп.(6X2000мл)</t>
  </si>
  <si>
    <t>Щелочная фосфотаза, реагент для определения (ALP)</t>
  </si>
  <si>
    <t>Уп.(4Х12мл + 4Х12мл)</t>
  </si>
  <si>
    <t>Холестерин ЛПВП, реагент для определения (HDL-CHOLESTEROL).</t>
  </si>
  <si>
    <t>Уп.(4X27мл + 4X9мл)</t>
  </si>
  <si>
    <t>Холестерин ЛПВП, калибратор (HDL-CHOLESTEROL CALIBRATOR)</t>
  </si>
  <si>
    <t>Уп.(2X3мл)</t>
  </si>
  <si>
    <t>Холестерин ЛПВП/ЛПНП, контроль (HDL/LDL-CHOLESTEROL CONTROL SERUM)</t>
  </si>
  <si>
    <t>Уп.(3X5мл ),уровни1-2</t>
  </si>
  <si>
    <t>Мочевая кислота, реагент для определения (URIC ACID)</t>
  </si>
  <si>
    <t>Уп.(4X12мл + 4Х5мл)</t>
  </si>
  <si>
    <t>Гамма-Глутамилтрансфераза (ГГТ), реагент для определения (GGT)</t>
  </si>
  <si>
    <t>Уп.(4X18мл + 4X18мл)</t>
  </si>
  <si>
    <t>Магний, реагент для определения (MAGNESIUM).</t>
  </si>
  <si>
    <t>Уп.(4X40мл)</t>
  </si>
  <si>
    <t>Sample Cup, 2.5mL (pkg of 100) - Пробирки для образцов на 2,5 мл. Упаковка (100Х2,5мл)</t>
  </si>
  <si>
    <t>Анти-стрептолизин О, реагент для определения (ASO).</t>
  </si>
  <si>
    <t>Уп.( 4X51мл + 4X7мл)</t>
  </si>
  <si>
    <t>Ревматоидный фактор (РФ) (латекс), реагент для определения  (RF LATEX)</t>
  </si>
  <si>
    <t>Уп.( 4Х24мл+4Х8мл)</t>
  </si>
  <si>
    <t>Мультикалибратор белков сыворотки 1 (SERUM PROTEIN MULTI-CALIBRATOR 1)</t>
  </si>
  <si>
    <t>Уп.(6х2мл)</t>
  </si>
  <si>
    <t>Ревматоидный фактор (РФ) (латекс), калибратор (RF LATEX CALIBRATOR).</t>
  </si>
  <si>
    <t>Уп.(5х1мл)</t>
  </si>
  <si>
    <t>ITA, контрольная сыворотка, уровень 1  (ITA CONTROL SERUM LEVEL 1).</t>
  </si>
  <si>
    <t>Уп.(6X2мл)</t>
  </si>
  <si>
    <t>ITA, контрольная сыворотка, уровень 2  (ITA CONTROL SERUM LEVEL 2).</t>
  </si>
  <si>
    <t>ITA, контрольная сыворотка, уровень 3  (ITA CONTROL SERUM LEVEL 3).</t>
  </si>
  <si>
    <t>Уп.(4X50мл + 4X25мл)</t>
  </si>
  <si>
    <t>Лактатдегидроги-наза, реагент для определения (LDH).</t>
  </si>
  <si>
    <t>С-реактивный белок (латекс), высокочувствительный, калибраторы (CRP LATEX CALIBRATOR HIGHLY SENSITIVE(HS) SET).</t>
  </si>
  <si>
    <t>Уп.(5х2мл)</t>
  </si>
  <si>
    <t>С-реактивный белок (латекс), реагент для определения (CRP LATEX)</t>
  </si>
  <si>
    <t>Уп.(4X30мл + 4X30мл)</t>
  </si>
  <si>
    <t>Стерилизующий агент кассета 7 циклов. Расходные материалы для Низкотемпературного плазменного стерилизатора PURE-50. В коробке не менее 5 кассет</t>
  </si>
  <si>
    <t>Фетровые прокладки изготовленные из полиэстера (полифиламентая пряжь). Специальная технология производства препятствует разрушению и создает устойчивость к растяжению материала как в сухом, так и во влажном состоянии. В одной упаковке 6 фетровых прокладок. 2 прокладки размером 120*80 мм и 4 прокладки размером 60*40 мм. Толщина всех прокладок не менее 2,2мм. Метод стерилизации - Гамма облучение. Срок годности -  не менее 3 лет</t>
  </si>
  <si>
    <r>
      <t>Место и окончательный срок предоставления ценовых предложений:</t>
    </r>
    <r>
      <rPr>
        <sz val="11"/>
        <color theme="1"/>
        <rFont val="Times New Roman"/>
        <family val="1"/>
        <charset val="204"/>
      </rPr>
      <t xml:space="preserve"> г.Алматы, ул.Толе би 93, 2-этаж, отдел государственных закупок , дата 01.02.2023г. время: 09:00 часов. </t>
    </r>
  </si>
  <si>
    <r>
      <t xml:space="preserve">Дата и время вскрытия ценовых предложений: </t>
    </r>
    <r>
      <rPr>
        <sz val="11"/>
        <color theme="1"/>
        <rFont val="Times New Roman"/>
        <family val="1"/>
        <charset val="204"/>
      </rPr>
      <t>г.Алматы, ул.Толе би 93, 2-этаж, отдел государственных закупок,  дата 01.02.2023г. время 11:00 часов.</t>
    </r>
  </si>
  <si>
    <r>
      <t xml:space="preserve">Выделенная сумма: 177 459 962,35  (сто семьдесят семь миллионов четыреста пятьдесят девять тысяч девятьсот шестьдесят два) </t>
    </r>
    <r>
      <rPr>
        <sz val="11"/>
        <rFont val="Times New Roman"/>
        <family val="1"/>
        <charset val="204"/>
      </rPr>
      <t>тенге 35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тиын.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</si>
</sst>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4" fillId="0" borderId="0"/>
    <xf numFmtId="43" fontId="9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1" fillId="0" borderId="0" xfId="0" applyFont="1" applyAlignment="1">
      <alignment vertical="top" wrapText="1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0" fillId="0" borderId="0" xfId="0" applyBorder="1"/>
    <xf numFmtId="0" fontId="3" fillId="0" borderId="0" xfId="0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4" fontId="8" fillId="0" borderId="0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164" fontId="2" fillId="0" borderId="5" xfId="0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11" fontId="2" fillId="0" borderId="1" xfId="0" applyNumberFormat="1" applyFont="1" applyFill="1" applyBorder="1" applyAlignment="1">
      <alignment horizontal="center" vertical="center" wrapText="1"/>
    </xf>
    <xf numFmtId="11" fontId="2" fillId="0" borderId="1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5" fillId="2" borderId="0" xfId="0" applyFont="1" applyFill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6" fillId="0" borderId="3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3" fontId="6" fillId="0" borderId="1" xfId="2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3" borderId="6" xfId="0" applyNumberFormat="1" applyFont="1" applyFill="1" applyBorder="1" applyAlignment="1">
      <alignment horizontal="left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6" xfId="0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6" xfId="0" applyNumberFormat="1" applyFont="1" applyFill="1" applyBorder="1" applyAlignment="1">
      <alignment horizontal="center" vertical="center" wrapText="1"/>
    </xf>
    <xf numFmtId="0" fontId="12" fillId="3" borderId="6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8281</xdr:rowOff>
    </xdr:from>
    <xdr:to>
      <xdr:col>6</xdr:col>
      <xdr:colOff>790914</xdr:colOff>
      <xdr:row>16</xdr:row>
      <xdr:rowOff>27214</xdr:rowOff>
    </xdr:to>
    <xdr:pic>
      <xdr:nvPicPr>
        <xdr:cNvPr id="2" name="Рисунок 1" descr="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281"/>
          <a:ext cx="9075964" cy="30669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7:L451"/>
  <sheetViews>
    <sheetView tabSelected="1" view="pageBreakPreview" topLeftCell="A221" zoomScale="115" zoomScaleNormal="70" zoomScaleSheetLayoutView="115" zoomScalePageLayoutView="85" workbookViewId="0">
      <selection activeCell="A227" sqref="A227:G227"/>
    </sheetView>
  </sheetViews>
  <sheetFormatPr defaultRowHeight="15" x14ac:dyDescent="0.25"/>
  <cols>
    <col min="1" max="1" width="7.140625" customWidth="1"/>
    <col min="2" max="2" width="18.5703125" customWidth="1"/>
    <col min="3" max="3" width="59.5703125" customWidth="1"/>
    <col min="4" max="4" width="12.42578125" customWidth="1"/>
    <col min="5" max="5" width="8.42578125" customWidth="1"/>
    <col min="6" max="6" width="17.7109375" customWidth="1"/>
    <col min="7" max="7" width="15.28515625" customWidth="1"/>
    <col min="8" max="8" width="9.140625" customWidth="1"/>
  </cols>
  <sheetData>
    <row r="17" spans="1:8" x14ac:dyDescent="0.25">
      <c r="A17" s="34" t="s">
        <v>23</v>
      </c>
      <c r="B17" s="34"/>
      <c r="C17" s="34"/>
      <c r="D17" s="34"/>
      <c r="E17" s="34"/>
      <c r="F17" s="34"/>
      <c r="G17" s="1"/>
    </row>
    <row r="18" spans="1:8" x14ac:dyDescent="0.25">
      <c r="A18" s="34" t="s">
        <v>25</v>
      </c>
      <c r="B18" s="34"/>
      <c r="C18" s="34"/>
      <c r="D18" s="34"/>
      <c r="E18" s="34"/>
      <c r="F18" s="34"/>
      <c r="G18" s="1"/>
    </row>
    <row r="19" spans="1:8" x14ac:dyDescent="0.25">
      <c r="A19" s="1"/>
      <c r="B19" s="1"/>
      <c r="C19" s="1"/>
      <c r="D19" s="1"/>
      <c r="E19" s="1"/>
      <c r="F19" s="1"/>
      <c r="G19" s="1"/>
    </row>
    <row r="20" spans="1:8" x14ac:dyDescent="0.25">
      <c r="A20" s="1" t="s">
        <v>0</v>
      </c>
      <c r="B20" s="1"/>
      <c r="C20" s="1"/>
      <c r="D20" s="1"/>
      <c r="E20" s="1"/>
      <c r="F20" s="37" t="s">
        <v>244</v>
      </c>
      <c r="G20" s="37"/>
    </row>
    <row r="21" spans="1:8" x14ac:dyDescent="0.25">
      <c r="A21" s="1"/>
      <c r="B21" s="1"/>
      <c r="C21" s="1"/>
      <c r="D21" s="1"/>
      <c r="E21" s="1"/>
      <c r="F21" s="17"/>
      <c r="G21" s="17"/>
    </row>
    <row r="22" spans="1:8" ht="110.25" customHeight="1" x14ac:dyDescent="0.25">
      <c r="A22" s="38" t="s">
        <v>22</v>
      </c>
      <c r="B22" s="38"/>
      <c r="C22" s="38"/>
      <c r="D22" s="38"/>
      <c r="E22" s="38"/>
      <c r="F22" s="38"/>
      <c r="G22" s="38"/>
    </row>
    <row r="23" spans="1:8" x14ac:dyDescent="0.25">
      <c r="A23" s="1"/>
      <c r="B23" s="1"/>
      <c r="C23" s="1"/>
      <c r="D23" s="1"/>
      <c r="E23" s="1"/>
      <c r="F23" s="17"/>
      <c r="G23" s="17"/>
    </row>
    <row r="24" spans="1:8" ht="100.5" customHeight="1" x14ac:dyDescent="0.25">
      <c r="A24" s="10" t="s">
        <v>14</v>
      </c>
      <c r="B24" s="10" t="s">
        <v>10</v>
      </c>
      <c r="C24" s="10" t="s">
        <v>1</v>
      </c>
      <c r="D24" s="11" t="s">
        <v>2</v>
      </c>
      <c r="E24" s="11" t="s">
        <v>3</v>
      </c>
      <c r="F24" s="10" t="s">
        <v>4</v>
      </c>
      <c r="G24" s="10" t="s">
        <v>5</v>
      </c>
      <c r="H24" s="5"/>
    </row>
    <row r="25" spans="1:8" ht="116.25" customHeight="1" x14ac:dyDescent="0.25">
      <c r="A25" s="10">
        <v>1</v>
      </c>
      <c r="B25" s="23" t="s">
        <v>26</v>
      </c>
      <c r="C25" s="24" t="s">
        <v>27</v>
      </c>
      <c r="D25" s="24" t="s">
        <v>28</v>
      </c>
      <c r="E25" s="25">
        <v>135</v>
      </c>
      <c r="F25" s="26">
        <v>30000</v>
      </c>
      <c r="G25" s="14">
        <f t="shared" ref="G25:G49" si="0">E25*F25</f>
        <v>4050000</v>
      </c>
      <c r="H25" s="5"/>
    </row>
    <row r="26" spans="1:8" ht="58.5" customHeight="1" x14ac:dyDescent="0.25">
      <c r="A26" s="10">
        <v>2</v>
      </c>
      <c r="B26" s="23" t="s">
        <v>29</v>
      </c>
      <c r="C26" s="24" t="s">
        <v>30</v>
      </c>
      <c r="D26" s="24" t="s">
        <v>20</v>
      </c>
      <c r="E26" s="25">
        <v>63000</v>
      </c>
      <c r="F26" s="26">
        <v>50</v>
      </c>
      <c r="G26" s="14">
        <f t="shared" si="0"/>
        <v>3150000</v>
      </c>
      <c r="H26" s="5"/>
    </row>
    <row r="27" spans="1:8" ht="127.5" customHeight="1" x14ac:dyDescent="0.25">
      <c r="A27" s="10">
        <v>3</v>
      </c>
      <c r="B27" s="15" t="s">
        <v>31</v>
      </c>
      <c r="C27" s="12" t="s">
        <v>32</v>
      </c>
      <c r="D27" s="12" t="s">
        <v>20</v>
      </c>
      <c r="E27" s="13">
        <v>690</v>
      </c>
      <c r="F27" s="26">
        <v>10000</v>
      </c>
      <c r="G27" s="14">
        <f t="shared" si="0"/>
        <v>6900000</v>
      </c>
      <c r="H27" s="5"/>
    </row>
    <row r="28" spans="1:8" ht="45" x14ac:dyDescent="0.25">
      <c r="A28" s="10">
        <v>4</v>
      </c>
      <c r="B28" s="15" t="s">
        <v>33</v>
      </c>
      <c r="C28" s="12" t="s">
        <v>34</v>
      </c>
      <c r="D28" s="12" t="s">
        <v>20</v>
      </c>
      <c r="E28" s="13">
        <v>100</v>
      </c>
      <c r="F28" s="26">
        <v>3098.12</v>
      </c>
      <c r="G28" s="14">
        <f t="shared" si="0"/>
        <v>309812</v>
      </c>
      <c r="H28" s="5"/>
    </row>
    <row r="29" spans="1:8" ht="60" x14ac:dyDescent="0.25">
      <c r="A29" s="10">
        <v>5</v>
      </c>
      <c r="B29" s="15" t="s">
        <v>35</v>
      </c>
      <c r="C29" s="12" t="s">
        <v>36</v>
      </c>
      <c r="D29" s="12" t="s">
        <v>20</v>
      </c>
      <c r="E29" s="13">
        <v>500</v>
      </c>
      <c r="F29" s="26">
        <v>560</v>
      </c>
      <c r="G29" s="14">
        <f t="shared" si="0"/>
        <v>280000</v>
      </c>
      <c r="H29" s="5"/>
    </row>
    <row r="30" spans="1:8" ht="105" x14ac:dyDescent="0.25">
      <c r="A30" s="10">
        <v>6</v>
      </c>
      <c r="B30" s="15" t="s">
        <v>37</v>
      </c>
      <c r="C30" s="12" t="s">
        <v>38</v>
      </c>
      <c r="D30" s="12" t="s">
        <v>20</v>
      </c>
      <c r="E30" s="13">
        <v>3000</v>
      </c>
      <c r="F30" s="26">
        <v>190</v>
      </c>
      <c r="G30" s="14">
        <f t="shared" si="0"/>
        <v>570000</v>
      </c>
      <c r="H30" s="5"/>
    </row>
    <row r="31" spans="1:8" ht="105" x14ac:dyDescent="0.25">
      <c r="A31" s="10">
        <v>7</v>
      </c>
      <c r="B31" s="15" t="s">
        <v>39</v>
      </c>
      <c r="C31" s="12" t="s">
        <v>40</v>
      </c>
      <c r="D31" s="12" t="s">
        <v>20</v>
      </c>
      <c r="E31" s="13">
        <v>1000</v>
      </c>
      <c r="F31" s="26">
        <v>265</v>
      </c>
      <c r="G31" s="14">
        <f t="shared" si="0"/>
        <v>265000</v>
      </c>
      <c r="H31" s="5"/>
    </row>
    <row r="32" spans="1:8" ht="225" x14ac:dyDescent="0.25">
      <c r="A32" s="10">
        <v>8</v>
      </c>
      <c r="B32" s="15" t="s">
        <v>41</v>
      </c>
      <c r="C32" s="12" t="s">
        <v>42</v>
      </c>
      <c r="D32" s="12" t="s">
        <v>20</v>
      </c>
      <c r="E32" s="13">
        <v>100</v>
      </c>
      <c r="F32" s="26">
        <v>480</v>
      </c>
      <c r="G32" s="14">
        <f t="shared" si="0"/>
        <v>48000</v>
      </c>
      <c r="H32" s="5"/>
    </row>
    <row r="33" spans="1:8" ht="225" x14ac:dyDescent="0.25">
      <c r="A33" s="10">
        <v>9</v>
      </c>
      <c r="B33" s="15" t="s">
        <v>43</v>
      </c>
      <c r="C33" s="12" t="s">
        <v>44</v>
      </c>
      <c r="D33" s="12" t="s">
        <v>20</v>
      </c>
      <c r="E33" s="13">
        <v>100</v>
      </c>
      <c r="F33" s="26">
        <v>480</v>
      </c>
      <c r="G33" s="14">
        <f t="shared" si="0"/>
        <v>48000</v>
      </c>
      <c r="H33" s="5"/>
    </row>
    <row r="34" spans="1:8" ht="225" x14ac:dyDescent="0.25">
      <c r="A34" s="10">
        <v>10</v>
      </c>
      <c r="B34" s="15" t="s">
        <v>45</v>
      </c>
      <c r="C34" s="12" t="s">
        <v>46</v>
      </c>
      <c r="D34" s="12" t="s">
        <v>20</v>
      </c>
      <c r="E34" s="13">
        <v>100</v>
      </c>
      <c r="F34" s="26">
        <v>480</v>
      </c>
      <c r="G34" s="14">
        <f t="shared" si="0"/>
        <v>48000</v>
      </c>
      <c r="H34" s="5"/>
    </row>
    <row r="35" spans="1:8" ht="225" x14ac:dyDescent="0.25">
      <c r="A35" s="10">
        <v>11</v>
      </c>
      <c r="B35" s="15" t="s">
        <v>47</v>
      </c>
      <c r="C35" s="12" t="s">
        <v>48</v>
      </c>
      <c r="D35" s="12" t="s">
        <v>20</v>
      </c>
      <c r="E35" s="13">
        <v>100</v>
      </c>
      <c r="F35" s="26">
        <v>480</v>
      </c>
      <c r="G35" s="14">
        <f t="shared" si="0"/>
        <v>48000</v>
      </c>
      <c r="H35" s="5"/>
    </row>
    <row r="36" spans="1:8" ht="135" x14ac:dyDescent="0.25">
      <c r="A36" s="10">
        <v>12</v>
      </c>
      <c r="B36" s="15" t="s">
        <v>49</v>
      </c>
      <c r="C36" s="12" t="s">
        <v>50</v>
      </c>
      <c r="D36" s="12" t="s">
        <v>20</v>
      </c>
      <c r="E36" s="13">
        <v>200</v>
      </c>
      <c r="F36" s="26">
        <v>1210</v>
      </c>
      <c r="G36" s="14">
        <f t="shared" si="0"/>
        <v>242000</v>
      </c>
      <c r="H36" s="5"/>
    </row>
    <row r="37" spans="1:8" ht="225" x14ac:dyDescent="0.25">
      <c r="A37" s="10">
        <v>13</v>
      </c>
      <c r="B37" s="15" t="s">
        <v>51</v>
      </c>
      <c r="C37" s="15" t="s">
        <v>52</v>
      </c>
      <c r="D37" s="15" t="s">
        <v>20</v>
      </c>
      <c r="E37" s="13">
        <v>500</v>
      </c>
      <c r="F37" s="26">
        <v>85</v>
      </c>
      <c r="G37" s="14">
        <f t="shared" si="0"/>
        <v>42500</v>
      </c>
      <c r="H37" s="5"/>
    </row>
    <row r="38" spans="1:8" ht="225" x14ac:dyDescent="0.25">
      <c r="A38" s="10">
        <v>14</v>
      </c>
      <c r="B38" s="15" t="s">
        <v>53</v>
      </c>
      <c r="C38" s="15" t="s">
        <v>54</v>
      </c>
      <c r="D38" s="15" t="s">
        <v>20</v>
      </c>
      <c r="E38" s="13">
        <v>500</v>
      </c>
      <c r="F38" s="26">
        <v>85</v>
      </c>
      <c r="G38" s="14">
        <f t="shared" si="0"/>
        <v>42500</v>
      </c>
      <c r="H38" s="5"/>
    </row>
    <row r="39" spans="1:8" ht="225" x14ac:dyDescent="0.25">
      <c r="A39" s="10">
        <v>15</v>
      </c>
      <c r="B39" s="15" t="s">
        <v>55</v>
      </c>
      <c r="C39" s="12" t="s">
        <v>56</v>
      </c>
      <c r="D39" s="12" t="s">
        <v>20</v>
      </c>
      <c r="E39" s="13">
        <v>500</v>
      </c>
      <c r="F39" s="26">
        <v>85</v>
      </c>
      <c r="G39" s="14">
        <f t="shared" si="0"/>
        <v>42500</v>
      </c>
      <c r="H39" s="5"/>
    </row>
    <row r="40" spans="1:8" ht="225" x14ac:dyDescent="0.25">
      <c r="A40" s="10">
        <v>16</v>
      </c>
      <c r="B40" s="15" t="s">
        <v>57</v>
      </c>
      <c r="C40" s="12" t="s">
        <v>58</v>
      </c>
      <c r="D40" s="12" t="s">
        <v>20</v>
      </c>
      <c r="E40" s="13">
        <v>500</v>
      </c>
      <c r="F40" s="26">
        <v>85</v>
      </c>
      <c r="G40" s="14">
        <f t="shared" si="0"/>
        <v>42500</v>
      </c>
      <c r="H40" s="5"/>
    </row>
    <row r="41" spans="1:8" ht="105" x14ac:dyDescent="0.25">
      <c r="A41" s="10">
        <v>17</v>
      </c>
      <c r="B41" s="15" t="s">
        <v>59</v>
      </c>
      <c r="C41" s="12" t="s">
        <v>60</v>
      </c>
      <c r="D41" s="12" t="s">
        <v>61</v>
      </c>
      <c r="E41" s="13">
        <v>2000</v>
      </c>
      <c r="F41" s="26">
        <v>192.76</v>
      </c>
      <c r="G41" s="14">
        <f t="shared" si="0"/>
        <v>385520</v>
      </c>
      <c r="H41" s="5"/>
    </row>
    <row r="42" spans="1:8" ht="45" x14ac:dyDescent="0.25">
      <c r="A42" s="10">
        <v>18</v>
      </c>
      <c r="B42" s="15" t="s">
        <v>62</v>
      </c>
      <c r="C42" s="12" t="s">
        <v>63</v>
      </c>
      <c r="D42" s="12" t="s">
        <v>20</v>
      </c>
      <c r="E42" s="13">
        <v>50000</v>
      </c>
      <c r="F42" s="26">
        <v>93.1</v>
      </c>
      <c r="G42" s="14">
        <f t="shared" si="0"/>
        <v>4655000</v>
      </c>
      <c r="H42" s="5"/>
    </row>
    <row r="43" spans="1:8" ht="165" x14ac:dyDescent="0.25">
      <c r="A43" s="10">
        <v>19</v>
      </c>
      <c r="B43" s="15" t="s">
        <v>64</v>
      </c>
      <c r="C43" s="12" t="s">
        <v>243</v>
      </c>
      <c r="D43" s="12" t="s">
        <v>20</v>
      </c>
      <c r="E43" s="13">
        <v>1000</v>
      </c>
      <c r="F43" s="26">
        <v>150</v>
      </c>
      <c r="G43" s="14">
        <f t="shared" si="0"/>
        <v>150000</v>
      </c>
      <c r="H43" s="5"/>
    </row>
    <row r="44" spans="1:8" ht="150" x14ac:dyDescent="0.25">
      <c r="A44" s="10">
        <v>20</v>
      </c>
      <c r="B44" s="15" t="s">
        <v>65</v>
      </c>
      <c r="C44" s="15" t="s">
        <v>66</v>
      </c>
      <c r="D44" s="12" t="s">
        <v>20</v>
      </c>
      <c r="E44" s="13">
        <v>3000</v>
      </c>
      <c r="F44" s="26">
        <v>434</v>
      </c>
      <c r="G44" s="14">
        <f t="shared" si="0"/>
        <v>1302000</v>
      </c>
      <c r="H44" s="5"/>
    </row>
    <row r="45" spans="1:8" ht="45" x14ac:dyDescent="0.25">
      <c r="A45" s="10">
        <v>21</v>
      </c>
      <c r="B45" s="15" t="s">
        <v>67</v>
      </c>
      <c r="C45" s="12" t="s">
        <v>342</v>
      </c>
      <c r="D45" s="12" t="s">
        <v>68</v>
      </c>
      <c r="E45" s="13">
        <v>10</v>
      </c>
      <c r="F45" s="26">
        <v>285800</v>
      </c>
      <c r="G45" s="14">
        <f t="shared" si="0"/>
        <v>2858000</v>
      </c>
      <c r="H45" s="5"/>
    </row>
    <row r="46" spans="1:8" ht="45" x14ac:dyDescent="0.25">
      <c r="A46" s="10">
        <v>22</v>
      </c>
      <c r="B46" s="15" t="s">
        <v>69</v>
      </c>
      <c r="C46" s="12" t="s">
        <v>71</v>
      </c>
      <c r="D46" s="12" t="s">
        <v>21</v>
      </c>
      <c r="E46" s="13">
        <v>4</v>
      </c>
      <c r="F46" s="26">
        <v>79800</v>
      </c>
      <c r="G46" s="14">
        <f t="shared" si="0"/>
        <v>319200</v>
      </c>
      <c r="H46" s="5"/>
    </row>
    <row r="47" spans="1:8" ht="30" x14ac:dyDescent="0.25">
      <c r="A47" s="10">
        <v>23</v>
      </c>
      <c r="B47" s="15" t="s">
        <v>70</v>
      </c>
      <c r="C47" s="12" t="s">
        <v>72</v>
      </c>
      <c r="D47" s="12" t="s">
        <v>28</v>
      </c>
      <c r="E47" s="13">
        <v>50</v>
      </c>
      <c r="F47" s="26">
        <v>37826</v>
      </c>
      <c r="G47" s="14">
        <f t="shared" si="0"/>
        <v>1891300</v>
      </c>
      <c r="H47" s="5"/>
    </row>
    <row r="48" spans="1:8" ht="240" x14ac:dyDescent="0.25">
      <c r="A48" s="10">
        <v>24</v>
      </c>
      <c r="B48" s="15" t="s">
        <v>73</v>
      </c>
      <c r="C48" s="12" t="s">
        <v>76</v>
      </c>
      <c r="D48" s="12" t="s">
        <v>21</v>
      </c>
      <c r="E48" s="13">
        <v>135</v>
      </c>
      <c r="F48" s="26">
        <v>50000</v>
      </c>
      <c r="G48" s="14">
        <f t="shared" si="0"/>
        <v>6750000</v>
      </c>
      <c r="H48" s="5"/>
    </row>
    <row r="49" spans="1:8" ht="60" x14ac:dyDescent="0.25">
      <c r="A49" s="10">
        <v>25</v>
      </c>
      <c r="B49" s="15" t="s">
        <v>74</v>
      </c>
      <c r="C49" s="12" t="s">
        <v>77</v>
      </c>
      <c r="D49" s="12" t="s">
        <v>21</v>
      </c>
      <c r="E49" s="13">
        <v>15</v>
      </c>
      <c r="F49" s="26">
        <v>40000</v>
      </c>
      <c r="G49" s="14">
        <f t="shared" si="0"/>
        <v>600000</v>
      </c>
      <c r="H49" s="5"/>
    </row>
    <row r="50" spans="1:8" ht="45" x14ac:dyDescent="0.25">
      <c r="A50" s="10">
        <v>26</v>
      </c>
      <c r="B50" s="15" t="s">
        <v>75</v>
      </c>
      <c r="C50" s="12" t="s">
        <v>78</v>
      </c>
      <c r="D50" s="12" t="s">
        <v>21</v>
      </c>
      <c r="E50" s="13">
        <v>15</v>
      </c>
      <c r="F50" s="26">
        <v>40000</v>
      </c>
      <c r="G50" s="14">
        <f t="shared" ref="G50:G65" si="1">E50*F50</f>
        <v>600000</v>
      </c>
      <c r="H50" s="5"/>
    </row>
    <row r="51" spans="1:8" ht="30" x14ac:dyDescent="0.25">
      <c r="A51" s="10">
        <v>27</v>
      </c>
      <c r="B51" s="15" t="s">
        <v>79</v>
      </c>
      <c r="C51" s="15" t="s">
        <v>79</v>
      </c>
      <c r="D51" s="12" t="s">
        <v>80</v>
      </c>
      <c r="E51" s="13">
        <v>1400</v>
      </c>
      <c r="F51" s="26">
        <v>643</v>
      </c>
      <c r="G51" s="14">
        <f t="shared" si="1"/>
        <v>900200</v>
      </c>
      <c r="H51" s="5"/>
    </row>
    <row r="52" spans="1:8" ht="45" x14ac:dyDescent="0.25">
      <c r="A52" s="10">
        <v>28</v>
      </c>
      <c r="B52" s="15" t="s">
        <v>81</v>
      </c>
      <c r="C52" s="15" t="s">
        <v>81</v>
      </c>
      <c r="D52" s="12" t="s">
        <v>80</v>
      </c>
      <c r="E52" s="13">
        <v>1350</v>
      </c>
      <c r="F52" s="26">
        <v>595</v>
      </c>
      <c r="G52" s="14">
        <f t="shared" si="1"/>
        <v>803250</v>
      </c>
      <c r="H52" s="5"/>
    </row>
    <row r="53" spans="1:8" ht="30" x14ac:dyDescent="0.25">
      <c r="A53" s="10">
        <v>29</v>
      </c>
      <c r="B53" s="15" t="s">
        <v>82</v>
      </c>
      <c r="C53" s="15" t="s">
        <v>82</v>
      </c>
      <c r="D53" s="12" t="s">
        <v>80</v>
      </c>
      <c r="E53" s="13">
        <v>1450</v>
      </c>
      <c r="F53" s="26">
        <v>555</v>
      </c>
      <c r="G53" s="14">
        <f t="shared" si="1"/>
        <v>804750</v>
      </c>
      <c r="H53" s="5"/>
    </row>
    <row r="54" spans="1:8" ht="30" x14ac:dyDescent="0.25">
      <c r="A54" s="10">
        <v>30</v>
      </c>
      <c r="B54" s="15" t="s">
        <v>83</v>
      </c>
      <c r="C54" s="15" t="s">
        <v>83</v>
      </c>
      <c r="D54" s="12" t="s">
        <v>80</v>
      </c>
      <c r="E54" s="13">
        <v>2050</v>
      </c>
      <c r="F54" s="26">
        <v>555</v>
      </c>
      <c r="G54" s="14">
        <f t="shared" si="1"/>
        <v>1137750</v>
      </c>
      <c r="H54" s="5"/>
    </row>
    <row r="55" spans="1:8" ht="45" x14ac:dyDescent="0.25">
      <c r="A55" s="10">
        <v>31</v>
      </c>
      <c r="B55" s="15" t="s">
        <v>84</v>
      </c>
      <c r="C55" s="15" t="s">
        <v>84</v>
      </c>
      <c r="D55" s="12" t="s">
        <v>80</v>
      </c>
      <c r="E55" s="13">
        <v>760</v>
      </c>
      <c r="F55" s="26">
        <v>357</v>
      </c>
      <c r="G55" s="14">
        <f t="shared" si="1"/>
        <v>271320</v>
      </c>
      <c r="H55" s="5"/>
    </row>
    <row r="56" spans="1:8" ht="45" x14ac:dyDescent="0.25">
      <c r="A56" s="10">
        <v>32</v>
      </c>
      <c r="B56" s="15" t="s">
        <v>85</v>
      </c>
      <c r="C56" s="15" t="s">
        <v>85</v>
      </c>
      <c r="D56" s="12" t="s">
        <v>80</v>
      </c>
      <c r="E56" s="13">
        <v>600</v>
      </c>
      <c r="F56" s="26">
        <v>490</v>
      </c>
      <c r="G56" s="14">
        <f t="shared" si="1"/>
        <v>294000</v>
      </c>
      <c r="H56" s="5"/>
    </row>
    <row r="57" spans="1:8" ht="30" x14ac:dyDescent="0.25">
      <c r="A57" s="10">
        <v>33</v>
      </c>
      <c r="B57" s="15" t="s">
        <v>86</v>
      </c>
      <c r="C57" s="15" t="s">
        <v>86</v>
      </c>
      <c r="D57" s="12" t="s">
        <v>87</v>
      </c>
      <c r="E57" s="13">
        <v>750</v>
      </c>
      <c r="F57" s="26">
        <v>686</v>
      </c>
      <c r="G57" s="14">
        <f t="shared" si="1"/>
        <v>514500</v>
      </c>
      <c r="H57" s="5"/>
    </row>
    <row r="58" spans="1:8" ht="30" x14ac:dyDescent="0.25">
      <c r="A58" s="10">
        <v>34</v>
      </c>
      <c r="B58" s="15" t="s">
        <v>88</v>
      </c>
      <c r="C58" s="12" t="s">
        <v>88</v>
      </c>
      <c r="D58" s="12" t="s">
        <v>87</v>
      </c>
      <c r="E58" s="13">
        <v>80</v>
      </c>
      <c r="F58" s="26">
        <v>686</v>
      </c>
      <c r="G58" s="14">
        <f t="shared" si="1"/>
        <v>54880</v>
      </c>
      <c r="H58" s="5"/>
    </row>
    <row r="59" spans="1:8" ht="30" x14ac:dyDescent="0.25">
      <c r="A59" s="10">
        <v>35</v>
      </c>
      <c r="B59" s="15" t="s">
        <v>89</v>
      </c>
      <c r="C59" s="15" t="s">
        <v>89</v>
      </c>
      <c r="D59" s="12" t="s">
        <v>80</v>
      </c>
      <c r="E59" s="13">
        <v>450</v>
      </c>
      <c r="F59" s="26">
        <v>425</v>
      </c>
      <c r="G59" s="14">
        <f t="shared" si="1"/>
        <v>191250</v>
      </c>
      <c r="H59" s="5"/>
    </row>
    <row r="60" spans="1:8" ht="45" x14ac:dyDescent="0.25">
      <c r="A60" s="10">
        <v>36</v>
      </c>
      <c r="B60" s="15" t="s">
        <v>90</v>
      </c>
      <c r="C60" s="15" t="s">
        <v>90</v>
      </c>
      <c r="D60" s="12" t="s">
        <v>80</v>
      </c>
      <c r="E60" s="13">
        <v>120</v>
      </c>
      <c r="F60" s="26">
        <v>1260</v>
      </c>
      <c r="G60" s="14">
        <f t="shared" si="1"/>
        <v>151200</v>
      </c>
      <c r="H60" s="5"/>
    </row>
    <row r="61" spans="1:8" ht="30" x14ac:dyDescent="0.25">
      <c r="A61" s="10">
        <v>37</v>
      </c>
      <c r="B61" s="15" t="s">
        <v>91</v>
      </c>
      <c r="C61" s="15" t="s">
        <v>91</v>
      </c>
      <c r="D61" s="12" t="s">
        <v>80</v>
      </c>
      <c r="E61" s="13">
        <v>6900</v>
      </c>
      <c r="F61" s="26">
        <v>75</v>
      </c>
      <c r="G61" s="14">
        <f t="shared" si="1"/>
        <v>517500</v>
      </c>
      <c r="H61" s="5"/>
    </row>
    <row r="62" spans="1:8" ht="30" x14ac:dyDescent="0.25">
      <c r="A62" s="10">
        <v>38</v>
      </c>
      <c r="B62" s="15" t="s">
        <v>92</v>
      </c>
      <c r="C62" s="15" t="s">
        <v>92</v>
      </c>
      <c r="D62" s="12" t="s">
        <v>80</v>
      </c>
      <c r="E62" s="13">
        <v>500</v>
      </c>
      <c r="F62" s="26">
        <v>420</v>
      </c>
      <c r="G62" s="14">
        <f t="shared" si="1"/>
        <v>210000</v>
      </c>
      <c r="H62" s="5"/>
    </row>
    <row r="63" spans="1:8" ht="45" x14ac:dyDescent="0.25">
      <c r="A63" s="10">
        <v>39</v>
      </c>
      <c r="B63" s="15" t="s">
        <v>93</v>
      </c>
      <c r="C63" s="15" t="s">
        <v>93</v>
      </c>
      <c r="D63" s="12" t="s">
        <v>80</v>
      </c>
      <c r="E63" s="13">
        <v>2000</v>
      </c>
      <c r="F63" s="26">
        <v>595</v>
      </c>
      <c r="G63" s="14">
        <f t="shared" si="1"/>
        <v>1190000</v>
      </c>
      <c r="H63" s="5"/>
    </row>
    <row r="64" spans="1:8" ht="30" x14ac:dyDescent="0.25">
      <c r="A64" s="10">
        <v>40</v>
      </c>
      <c r="B64" s="15" t="s">
        <v>94</v>
      </c>
      <c r="C64" s="15" t="s">
        <v>94</v>
      </c>
      <c r="D64" s="12" t="s">
        <v>80</v>
      </c>
      <c r="E64" s="13">
        <v>1200</v>
      </c>
      <c r="F64" s="26">
        <v>520</v>
      </c>
      <c r="G64" s="14">
        <f t="shared" si="1"/>
        <v>624000</v>
      </c>
      <c r="H64" s="5"/>
    </row>
    <row r="65" spans="1:8" ht="135" x14ac:dyDescent="0.25">
      <c r="A65" s="10">
        <v>41</v>
      </c>
      <c r="B65" s="15" t="s">
        <v>95</v>
      </c>
      <c r="C65" s="12" t="s">
        <v>343</v>
      </c>
      <c r="D65" s="12" t="s">
        <v>21</v>
      </c>
      <c r="E65" s="13">
        <v>5</v>
      </c>
      <c r="F65" s="26">
        <v>69500</v>
      </c>
      <c r="G65" s="14">
        <f t="shared" si="1"/>
        <v>347500</v>
      </c>
      <c r="H65" s="5"/>
    </row>
    <row r="66" spans="1:8" x14ac:dyDescent="0.25">
      <c r="A66" s="39" t="s">
        <v>104</v>
      </c>
      <c r="B66" s="40"/>
      <c r="C66" s="40"/>
      <c r="D66" s="40"/>
      <c r="E66" s="40"/>
      <c r="F66" s="40"/>
      <c r="G66" s="33"/>
      <c r="H66" s="5"/>
    </row>
    <row r="67" spans="1:8" ht="75" x14ac:dyDescent="0.25">
      <c r="A67" s="10">
        <v>42</v>
      </c>
      <c r="B67" s="27" t="s">
        <v>96</v>
      </c>
      <c r="C67" s="31" t="s">
        <v>100</v>
      </c>
      <c r="D67" s="12" t="s">
        <v>21</v>
      </c>
      <c r="E67" s="28">
        <v>4</v>
      </c>
      <c r="F67" s="29">
        <v>262647</v>
      </c>
      <c r="G67" s="14">
        <f>E67*F67</f>
        <v>1050588</v>
      </c>
      <c r="H67" s="5"/>
    </row>
    <row r="68" spans="1:8" ht="75" x14ac:dyDescent="0.25">
      <c r="A68" s="10">
        <v>43</v>
      </c>
      <c r="B68" s="27" t="s">
        <v>97</v>
      </c>
      <c r="C68" s="31" t="s">
        <v>101</v>
      </c>
      <c r="D68" s="12" t="s">
        <v>21</v>
      </c>
      <c r="E68" s="28">
        <v>4</v>
      </c>
      <c r="F68" s="29">
        <v>262647</v>
      </c>
      <c r="G68" s="14">
        <f t="shared" ref="G68:G70" si="2">E68*F68</f>
        <v>1050588</v>
      </c>
      <c r="H68" s="5"/>
    </row>
    <row r="69" spans="1:8" ht="75" x14ac:dyDescent="0.25">
      <c r="A69" s="10">
        <v>44</v>
      </c>
      <c r="B69" s="27" t="s">
        <v>98</v>
      </c>
      <c r="C69" s="31" t="s">
        <v>102</v>
      </c>
      <c r="D69" s="12" t="s">
        <v>21</v>
      </c>
      <c r="E69" s="28">
        <v>4</v>
      </c>
      <c r="F69" s="29">
        <v>262647</v>
      </c>
      <c r="G69" s="14">
        <f t="shared" si="2"/>
        <v>1050588</v>
      </c>
      <c r="H69" s="5"/>
    </row>
    <row r="70" spans="1:8" ht="90" x14ac:dyDescent="0.25">
      <c r="A70" s="10">
        <v>45</v>
      </c>
      <c r="B70" s="27" t="s">
        <v>99</v>
      </c>
      <c r="C70" s="31" t="s">
        <v>103</v>
      </c>
      <c r="D70" s="12" t="s">
        <v>21</v>
      </c>
      <c r="E70" s="28">
        <v>4</v>
      </c>
      <c r="F70" s="29">
        <v>262647</v>
      </c>
      <c r="G70" s="14">
        <f t="shared" si="2"/>
        <v>1050588</v>
      </c>
      <c r="H70" s="5"/>
    </row>
    <row r="71" spans="1:8" ht="60" x14ac:dyDescent="0.25">
      <c r="A71" s="10">
        <v>46</v>
      </c>
      <c r="B71" s="30" t="s">
        <v>105</v>
      </c>
      <c r="C71" s="31" t="s">
        <v>134</v>
      </c>
      <c r="D71" s="28" t="s">
        <v>80</v>
      </c>
      <c r="E71" s="28">
        <v>15</v>
      </c>
      <c r="F71" s="29">
        <v>121506.00000000001</v>
      </c>
      <c r="G71" s="14">
        <f>E71*F71</f>
        <v>1822590.0000000002</v>
      </c>
      <c r="H71" s="5"/>
    </row>
    <row r="72" spans="1:8" ht="60" x14ac:dyDescent="0.25">
      <c r="A72" s="10">
        <v>47</v>
      </c>
      <c r="B72" s="30" t="s">
        <v>106</v>
      </c>
      <c r="C72" s="31" t="s">
        <v>135</v>
      </c>
      <c r="D72" s="28" t="s">
        <v>80</v>
      </c>
      <c r="E72" s="28">
        <v>30</v>
      </c>
      <c r="F72" s="29">
        <v>121506.00000000001</v>
      </c>
      <c r="G72" s="14">
        <f t="shared" ref="G72:G99" si="3">E72*F72</f>
        <v>3645180.0000000005</v>
      </c>
      <c r="H72" s="5"/>
    </row>
    <row r="73" spans="1:8" ht="60" x14ac:dyDescent="0.25">
      <c r="A73" s="10">
        <v>48</v>
      </c>
      <c r="B73" s="30" t="s">
        <v>107</v>
      </c>
      <c r="C73" s="31" t="s">
        <v>136</v>
      </c>
      <c r="D73" s="28" t="s">
        <v>80</v>
      </c>
      <c r="E73" s="28">
        <v>15</v>
      </c>
      <c r="F73" s="29">
        <v>121506.00000000001</v>
      </c>
      <c r="G73" s="14">
        <f t="shared" si="3"/>
        <v>1822590.0000000002</v>
      </c>
      <c r="H73" s="5"/>
    </row>
    <row r="74" spans="1:8" ht="60" x14ac:dyDescent="0.25">
      <c r="A74" s="10">
        <v>49</v>
      </c>
      <c r="B74" s="30" t="s">
        <v>108</v>
      </c>
      <c r="C74" s="31" t="s">
        <v>137</v>
      </c>
      <c r="D74" s="28" t="s">
        <v>80</v>
      </c>
      <c r="E74" s="28">
        <v>71</v>
      </c>
      <c r="F74" s="29">
        <v>95865.000000000015</v>
      </c>
      <c r="G74" s="14">
        <f t="shared" si="3"/>
        <v>6806415.0000000009</v>
      </c>
      <c r="H74" s="5"/>
    </row>
    <row r="75" spans="1:8" ht="45" x14ac:dyDescent="0.25">
      <c r="A75" s="10">
        <v>50</v>
      </c>
      <c r="B75" s="30" t="s">
        <v>109</v>
      </c>
      <c r="C75" s="31" t="s">
        <v>138</v>
      </c>
      <c r="D75" s="28" t="s">
        <v>21</v>
      </c>
      <c r="E75" s="28">
        <v>2</v>
      </c>
      <c r="F75" s="29">
        <v>95865.000000000015</v>
      </c>
      <c r="G75" s="14">
        <f t="shared" si="3"/>
        <v>191730.00000000003</v>
      </c>
      <c r="H75" s="5"/>
    </row>
    <row r="76" spans="1:8" ht="45" x14ac:dyDescent="0.25">
      <c r="A76" s="10">
        <v>51</v>
      </c>
      <c r="B76" s="30" t="s">
        <v>110</v>
      </c>
      <c r="C76" s="31" t="s">
        <v>139</v>
      </c>
      <c r="D76" s="28" t="s">
        <v>20</v>
      </c>
      <c r="E76" s="28">
        <v>1</v>
      </c>
      <c r="F76" s="29">
        <v>1948485.0000000002</v>
      </c>
      <c r="G76" s="14">
        <f t="shared" si="3"/>
        <v>1948485.0000000002</v>
      </c>
      <c r="H76" s="5"/>
    </row>
    <row r="77" spans="1:8" ht="45" x14ac:dyDescent="0.25">
      <c r="A77" s="10">
        <v>52</v>
      </c>
      <c r="B77" s="30" t="s">
        <v>111</v>
      </c>
      <c r="C77" s="31" t="s">
        <v>140</v>
      </c>
      <c r="D77" s="28" t="s">
        <v>20</v>
      </c>
      <c r="E77" s="28">
        <v>1</v>
      </c>
      <c r="F77" s="29">
        <v>1948485.0000000002</v>
      </c>
      <c r="G77" s="14">
        <f t="shared" si="3"/>
        <v>1948485.0000000002</v>
      </c>
      <c r="H77" s="5"/>
    </row>
    <row r="78" spans="1:8" ht="45" x14ac:dyDescent="0.25">
      <c r="A78" s="10">
        <v>53</v>
      </c>
      <c r="B78" s="30" t="s">
        <v>112</v>
      </c>
      <c r="C78" s="31" t="s">
        <v>141</v>
      </c>
      <c r="D78" s="28" t="s">
        <v>20</v>
      </c>
      <c r="E78" s="28">
        <v>2</v>
      </c>
      <c r="F78" s="29">
        <v>1948485.0000000002</v>
      </c>
      <c r="G78" s="14">
        <f t="shared" si="3"/>
        <v>3896970.0000000005</v>
      </c>
      <c r="H78" s="5"/>
    </row>
    <row r="79" spans="1:8" ht="45" x14ac:dyDescent="0.25">
      <c r="A79" s="10">
        <v>54</v>
      </c>
      <c r="B79" s="30" t="s">
        <v>113</v>
      </c>
      <c r="C79" s="31" t="s">
        <v>142</v>
      </c>
      <c r="D79" s="28" t="s">
        <v>20</v>
      </c>
      <c r="E79" s="28">
        <v>1</v>
      </c>
      <c r="F79" s="29">
        <v>757911.00000000012</v>
      </c>
      <c r="G79" s="14">
        <f t="shared" si="3"/>
        <v>757911.00000000012</v>
      </c>
      <c r="H79" s="5"/>
    </row>
    <row r="80" spans="1:8" ht="45" x14ac:dyDescent="0.25">
      <c r="A80" s="10">
        <v>55</v>
      </c>
      <c r="B80" s="30" t="s">
        <v>114</v>
      </c>
      <c r="C80" s="31" t="s">
        <v>143</v>
      </c>
      <c r="D80" s="28" t="s">
        <v>20</v>
      </c>
      <c r="E80" s="28">
        <v>1</v>
      </c>
      <c r="F80" s="29">
        <v>1160775</v>
      </c>
      <c r="G80" s="14">
        <f t="shared" si="3"/>
        <v>1160775</v>
      </c>
      <c r="H80" s="5"/>
    </row>
    <row r="81" spans="1:8" ht="45" x14ac:dyDescent="0.25">
      <c r="A81" s="10">
        <v>56</v>
      </c>
      <c r="B81" s="30" t="s">
        <v>115</v>
      </c>
      <c r="C81" s="31" t="s">
        <v>144</v>
      </c>
      <c r="D81" s="28" t="s">
        <v>20</v>
      </c>
      <c r="E81" s="28">
        <v>1</v>
      </c>
      <c r="F81" s="29">
        <v>1160775</v>
      </c>
      <c r="G81" s="14">
        <f t="shared" si="3"/>
        <v>1160775</v>
      </c>
      <c r="H81" s="5"/>
    </row>
    <row r="82" spans="1:8" ht="45" x14ac:dyDescent="0.25">
      <c r="A82" s="10">
        <v>57</v>
      </c>
      <c r="B82" s="30" t="s">
        <v>116</v>
      </c>
      <c r="C82" s="31" t="s">
        <v>145</v>
      </c>
      <c r="D82" s="28" t="s">
        <v>20</v>
      </c>
      <c r="E82" s="28">
        <v>1</v>
      </c>
      <c r="F82" s="29">
        <v>1160775</v>
      </c>
      <c r="G82" s="14">
        <f t="shared" si="3"/>
        <v>1160775</v>
      </c>
      <c r="H82" s="5"/>
    </row>
    <row r="83" spans="1:8" ht="45" x14ac:dyDescent="0.25">
      <c r="A83" s="10">
        <v>58</v>
      </c>
      <c r="B83" s="30" t="s">
        <v>117</v>
      </c>
      <c r="C83" s="31" t="s">
        <v>146</v>
      </c>
      <c r="D83" s="28" t="s">
        <v>20</v>
      </c>
      <c r="E83" s="28">
        <v>1</v>
      </c>
      <c r="F83" s="29">
        <v>1160775</v>
      </c>
      <c r="G83" s="14">
        <f t="shared" si="3"/>
        <v>1160775</v>
      </c>
      <c r="H83" s="5"/>
    </row>
    <row r="84" spans="1:8" ht="45" x14ac:dyDescent="0.25">
      <c r="A84" s="10">
        <v>59</v>
      </c>
      <c r="B84" s="30" t="s">
        <v>118</v>
      </c>
      <c r="C84" s="31" t="s">
        <v>147</v>
      </c>
      <c r="D84" s="28" t="s">
        <v>20</v>
      </c>
      <c r="E84" s="28">
        <v>1</v>
      </c>
      <c r="F84" s="29">
        <v>1664355.0000000002</v>
      </c>
      <c r="G84" s="14">
        <f t="shared" si="3"/>
        <v>1664355.0000000002</v>
      </c>
      <c r="H84" s="5"/>
    </row>
    <row r="85" spans="1:8" ht="45" x14ac:dyDescent="0.25">
      <c r="A85" s="10">
        <v>60</v>
      </c>
      <c r="B85" s="30" t="s">
        <v>119</v>
      </c>
      <c r="C85" s="31" t="s">
        <v>148</v>
      </c>
      <c r="D85" s="28" t="s">
        <v>20</v>
      </c>
      <c r="E85" s="28">
        <v>1</v>
      </c>
      <c r="F85" s="29">
        <v>1664355.0000000002</v>
      </c>
      <c r="G85" s="14">
        <f t="shared" si="3"/>
        <v>1664355.0000000002</v>
      </c>
      <c r="H85" s="5"/>
    </row>
    <row r="86" spans="1:8" ht="60" x14ac:dyDescent="0.25">
      <c r="A86" s="10">
        <v>61</v>
      </c>
      <c r="B86" s="30" t="s">
        <v>120</v>
      </c>
      <c r="C86" s="31" t="s">
        <v>149</v>
      </c>
      <c r="D86" s="28" t="s">
        <v>21</v>
      </c>
      <c r="E86" s="28">
        <v>2</v>
      </c>
      <c r="F86" s="29">
        <v>124162.50000000001</v>
      </c>
      <c r="G86" s="14">
        <f t="shared" si="3"/>
        <v>248325.00000000003</v>
      </c>
      <c r="H86" s="5"/>
    </row>
    <row r="87" spans="1:8" ht="75" x14ac:dyDescent="0.25">
      <c r="A87" s="10">
        <v>62</v>
      </c>
      <c r="B87" s="30" t="s">
        <v>121</v>
      </c>
      <c r="C87" s="31" t="s">
        <v>150</v>
      </c>
      <c r="D87" s="28" t="s">
        <v>21</v>
      </c>
      <c r="E87" s="28">
        <v>3</v>
      </c>
      <c r="F87" s="29">
        <v>556132.5</v>
      </c>
      <c r="G87" s="14">
        <f t="shared" si="3"/>
        <v>1668397.5</v>
      </c>
      <c r="H87" s="5"/>
    </row>
    <row r="88" spans="1:8" ht="75" x14ac:dyDescent="0.25">
      <c r="A88" s="10">
        <v>63</v>
      </c>
      <c r="B88" s="30" t="s">
        <v>122</v>
      </c>
      <c r="C88" s="31" t="s">
        <v>151</v>
      </c>
      <c r="D88" s="28" t="s">
        <v>21</v>
      </c>
      <c r="E88" s="28">
        <v>2</v>
      </c>
      <c r="F88" s="29">
        <v>556132.5</v>
      </c>
      <c r="G88" s="14">
        <f t="shared" si="3"/>
        <v>1112265</v>
      </c>
      <c r="H88" s="5"/>
    </row>
    <row r="89" spans="1:8" ht="75" x14ac:dyDescent="0.25">
      <c r="A89" s="10">
        <v>64</v>
      </c>
      <c r="B89" s="30" t="s">
        <v>123</v>
      </c>
      <c r="C89" s="31" t="s">
        <v>152</v>
      </c>
      <c r="D89" s="28" t="s">
        <v>21</v>
      </c>
      <c r="E89" s="28">
        <v>2</v>
      </c>
      <c r="F89" s="29">
        <v>895125.00000000012</v>
      </c>
      <c r="G89" s="14">
        <f t="shared" si="3"/>
        <v>1790250.0000000002</v>
      </c>
      <c r="H89" s="5"/>
    </row>
    <row r="90" spans="1:8" ht="75" x14ac:dyDescent="0.25">
      <c r="A90" s="10">
        <v>65</v>
      </c>
      <c r="B90" s="30" t="s">
        <v>124</v>
      </c>
      <c r="C90" s="31" t="s">
        <v>153</v>
      </c>
      <c r="D90" s="28" t="s">
        <v>21</v>
      </c>
      <c r="E90" s="28">
        <v>2</v>
      </c>
      <c r="F90" s="29">
        <v>895125.00000000012</v>
      </c>
      <c r="G90" s="14">
        <f t="shared" si="3"/>
        <v>1790250.0000000002</v>
      </c>
      <c r="H90" s="5"/>
    </row>
    <row r="91" spans="1:8" ht="75" x14ac:dyDescent="0.25">
      <c r="A91" s="10">
        <v>66</v>
      </c>
      <c r="B91" s="30" t="s">
        <v>125</v>
      </c>
      <c r="C91" s="31" t="s">
        <v>154</v>
      </c>
      <c r="D91" s="28" t="s">
        <v>21</v>
      </c>
      <c r="E91" s="28">
        <v>2</v>
      </c>
      <c r="F91" s="29">
        <v>895125.00000000012</v>
      </c>
      <c r="G91" s="14">
        <f t="shared" si="3"/>
        <v>1790250.0000000002</v>
      </c>
      <c r="H91" s="5"/>
    </row>
    <row r="92" spans="1:8" ht="75" x14ac:dyDescent="0.25">
      <c r="A92" s="10">
        <v>67</v>
      </c>
      <c r="B92" s="30" t="s">
        <v>126</v>
      </c>
      <c r="C92" s="31" t="s">
        <v>155</v>
      </c>
      <c r="D92" s="28" t="s">
        <v>21</v>
      </c>
      <c r="E92" s="28">
        <v>2</v>
      </c>
      <c r="F92" s="29">
        <v>895125.00000000012</v>
      </c>
      <c r="G92" s="14">
        <f t="shared" si="3"/>
        <v>1790250.0000000002</v>
      </c>
      <c r="H92" s="5"/>
    </row>
    <row r="93" spans="1:8" ht="75" x14ac:dyDescent="0.25">
      <c r="A93" s="10">
        <v>68</v>
      </c>
      <c r="B93" s="30" t="s">
        <v>127</v>
      </c>
      <c r="C93" s="31" t="s">
        <v>156</v>
      </c>
      <c r="D93" s="28" t="s">
        <v>21</v>
      </c>
      <c r="E93" s="28">
        <v>3</v>
      </c>
      <c r="F93" s="29">
        <v>314391</v>
      </c>
      <c r="G93" s="14">
        <f t="shared" si="3"/>
        <v>943173</v>
      </c>
      <c r="H93" s="5"/>
    </row>
    <row r="94" spans="1:8" ht="75" x14ac:dyDescent="0.25">
      <c r="A94" s="10">
        <v>69</v>
      </c>
      <c r="B94" s="30" t="s">
        <v>128</v>
      </c>
      <c r="C94" s="31" t="s">
        <v>157</v>
      </c>
      <c r="D94" s="28" t="s">
        <v>21</v>
      </c>
      <c r="E94" s="28">
        <v>5</v>
      </c>
      <c r="F94" s="29">
        <v>314391</v>
      </c>
      <c r="G94" s="14">
        <f t="shared" si="3"/>
        <v>1571955</v>
      </c>
      <c r="H94" s="5"/>
    </row>
    <row r="95" spans="1:8" ht="60" x14ac:dyDescent="0.25">
      <c r="A95" s="10">
        <v>70</v>
      </c>
      <c r="B95" s="30" t="s">
        <v>129</v>
      </c>
      <c r="C95" s="31" t="s">
        <v>158</v>
      </c>
      <c r="D95" s="28" t="s">
        <v>163</v>
      </c>
      <c r="E95" s="28">
        <v>1</v>
      </c>
      <c r="F95" s="29">
        <v>252945.00000000003</v>
      </c>
      <c r="G95" s="14">
        <f t="shared" si="3"/>
        <v>252945.00000000003</v>
      </c>
      <c r="H95" s="5"/>
    </row>
    <row r="96" spans="1:8" ht="60" x14ac:dyDescent="0.25">
      <c r="A96" s="10">
        <v>71</v>
      </c>
      <c r="B96" s="30" t="s">
        <v>130</v>
      </c>
      <c r="C96" s="31" t="s">
        <v>159</v>
      </c>
      <c r="D96" s="28" t="s">
        <v>163</v>
      </c>
      <c r="E96" s="28">
        <v>1</v>
      </c>
      <c r="F96" s="29">
        <v>252945.00000000003</v>
      </c>
      <c r="G96" s="14">
        <f t="shared" si="3"/>
        <v>252945.00000000003</v>
      </c>
      <c r="H96" s="5"/>
    </row>
    <row r="97" spans="1:8" ht="45" x14ac:dyDescent="0.25">
      <c r="A97" s="10">
        <v>72</v>
      </c>
      <c r="B97" s="30" t="s">
        <v>131</v>
      </c>
      <c r="C97" s="31" t="s">
        <v>160</v>
      </c>
      <c r="D97" s="28" t="s">
        <v>20</v>
      </c>
      <c r="E97" s="28">
        <v>1</v>
      </c>
      <c r="F97" s="29">
        <v>14905.000000000002</v>
      </c>
      <c r="G97" s="14">
        <f t="shared" si="3"/>
        <v>14905.000000000002</v>
      </c>
      <c r="H97" s="5"/>
    </row>
    <row r="98" spans="1:8" ht="30" x14ac:dyDescent="0.25">
      <c r="A98" s="10">
        <v>73</v>
      </c>
      <c r="B98" s="30" t="s">
        <v>132</v>
      </c>
      <c r="C98" s="31" t="s">
        <v>161</v>
      </c>
      <c r="D98" s="28" t="s">
        <v>21</v>
      </c>
      <c r="E98" s="28">
        <v>10</v>
      </c>
      <c r="F98" s="29">
        <v>70455</v>
      </c>
      <c r="G98" s="14">
        <f t="shared" si="3"/>
        <v>704550</v>
      </c>
      <c r="H98" s="5"/>
    </row>
    <row r="99" spans="1:8" ht="30" x14ac:dyDescent="0.25">
      <c r="A99" s="10">
        <v>74</v>
      </c>
      <c r="B99" s="30" t="s">
        <v>133</v>
      </c>
      <c r="C99" s="31" t="s">
        <v>162</v>
      </c>
      <c r="D99" s="28" t="s">
        <v>80</v>
      </c>
      <c r="E99" s="28">
        <v>20</v>
      </c>
      <c r="F99" s="29">
        <v>83876.100000000006</v>
      </c>
      <c r="G99" s="14">
        <f t="shared" si="3"/>
        <v>1677522</v>
      </c>
      <c r="H99" s="5"/>
    </row>
    <row r="100" spans="1:8" x14ac:dyDescent="0.25">
      <c r="A100" s="39" t="s">
        <v>164</v>
      </c>
      <c r="B100" s="40"/>
      <c r="C100" s="40"/>
      <c r="D100" s="40"/>
      <c r="E100" s="40"/>
      <c r="F100" s="40"/>
      <c r="G100" s="33"/>
      <c r="H100" s="5"/>
    </row>
    <row r="101" spans="1:8" ht="90" x14ac:dyDescent="0.25">
      <c r="A101" s="10">
        <v>75</v>
      </c>
      <c r="B101" s="30" t="s">
        <v>174</v>
      </c>
      <c r="C101" s="31" t="s">
        <v>169</v>
      </c>
      <c r="D101" s="28" t="s">
        <v>20</v>
      </c>
      <c r="E101" s="28">
        <v>1</v>
      </c>
      <c r="F101" s="29">
        <v>1447792.5</v>
      </c>
      <c r="G101" s="14">
        <f>E101*F101</f>
        <v>1447792.5</v>
      </c>
      <c r="H101" s="5"/>
    </row>
    <row r="102" spans="1:8" ht="90" x14ac:dyDescent="0.25">
      <c r="A102" s="10">
        <v>76</v>
      </c>
      <c r="B102" s="30" t="s">
        <v>165</v>
      </c>
      <c r="C102" s="31" t="s">
        <v>170</v>
      </c>
      <c r="D102" s="28" t="s">
        <v>21</v>
      </c>
      <c r="E102" s="28">
        <v>8</v>
      </c>
      <c r="F102" s="29">
        <v>84404.25</v>
      </c>
      <c r="G102" s="14">
        <f t="shared" ref="G102:G105" si="4">E102*F102</f>
        <v>675234</v>
      </c>
      <c r="H102" s="5"/>
    </row>
    <row r="103" spans="1:8" ht="120" x14ac:dyDescent="0.25">
      <c r="A103" s="10">
        <v>77</v>
      </c>
      <c r="B103" s="30" t="s">
        <v>166</v>
      </c>
      <c r="C103" s="31" t="s">
        <v>171</v>
      </c>
      <c r="D103" s="28" t="s">
        <v>20</v>
      </c>
      <c r="E103" s="28">
        <v>5</v>
      </c>
      <c r="F103" s="29">
        <v>199116.74999999997</v>
      </c>
      <c r="G103" s="14">
        <f t="shared" si="4"/>
        <v>995583.74999999988</v>
      </c>
      <c r="H103" s="5"/>
    </row>
    <row r="104" spans="1:8" ht="120" x14ac:dyDescent="0.25">
      <c r="A104" s="10">
        <v>78</v>
      </c>
      <c r="B104" s="30" t="s">
        <v>167</v>
      </c>
      <c r="C104" s="31" t="s">
        <v>172</v>
      </c>
      <c r="D104" s="28" t="s">
        <v>20</v>
      </c>
      <c r="E104" s="28">
        <v>4</v>
      </c>
      <c r="F104" s="29">
        <v>72329.25</v>
      </c>
      <c r="G104" s="14">
        <f t="shared" si="4"/>
        <v>289317</v>
      </c>
      <c r="H104" s="5"/>
    </row>
    <row r="105" spans="1:8" ht="120" x14ac:dyDescent="0.25">
      <c r="A105" s="10">
        <v>79</v>
      </c>
      <c r="B105" s="30" t="s">
        <v>168</v>
      </c>
      <c r="C105" s="31" t="s">
        <v>173</v>
      </c>
      <c r="D105" s="28" t="s">
        <v>20</v>
      </c>
      <c r="E105" s="28">
        <v>2</v>
      </c>
      <c r="F105" s="29">
        <v>90441.75</v>
      </c>
      <c r="G105" s="14">
        <f t="shared" si="4"/>
        <v>180883.5</v>
      </c>
      <c r="H105" s="5"/>
    </row>
    <row r="106" spans="1:8" x14ac:dyDescent="0.25">
      <c r="A106" s="39" t="s">
        <v>175</v>
      </c>
      <c r="B106" s="40"/>
      <c r="C106" s="40"/>
      <c r="D106" s="40"/>
      <c r="E106" s="40"/>
      <c r="F106" s="40"/>
      <c r="G106" s="33"/>
      <c r="H106" s="5"/>
    </row>
    <row r="107" spans="1:8" ht="135" x14ac:dyDescent="0.25">
      <c r="A107" s="10">
        <v>80</v>
      </c>
      <c r="B107" s="30" t="s">
        <v>176</v>
      </c>
      <c r="C107" s="32" t="s">
        <v>182</v>
      </c>
      <c r="D107" s="28" t="s">
        <v>21</v>
      </c>
      <c r="E107" s="28">
        <v>80</v>
      </c>
      <c r="F107" s="29">
        <v>70108.5</v>
      </c>
      <c r="G107" s="14">
        <f>E107*F107</f>
        <v>5608680</v>
      </c>
      <c r="H107" s="5"/>
    </row>
    <row r="108" spans="1:8" ht="150" x14ac:dyDescent="0.25">
      <c r="A108" s="10">
        <v>81</v>
      </c>
      <c r="B108" s="30" t="s">
        <v>177</v>
      </c>
      <c r="C108" s="31" t="s">
        <v>183</v>
      </c>
      <c r="D108" s="28" t="s">
        <v>21</v>
      </c>
      <c r="E108" s="28">
        <v>12</v>
      </c>
      <c r="F108" s="29">
        <v>23100.000000000004</v>
      </c>
      <c r="G108" s="14">
        <f t="shared" ref="G108:G156" si="5">E108*F108</f>
        <v>277200.00000000006</v>
      </c>
      <c r="H108" s="5"/>
    </row>
    <row r="109" spans="1:8" ht="225" x14ac:dyDescent="0.25">
      <c r="A109" s="10">
        <v>82</v>
      </c>
      <c r="B109" s="30" t="s">
        <v>178</v>
      </c>
      <c r="C109" s="31" t="s">
        <v>184</v>
      </c>
      <c r="D109" s="28" t="s">
        <v>21</v>
      </c>
      <c r="E109" s="28">
        <v>20</v>
      </c>
      <c r="F109" s="29">
        <v>101640.00000000001</v>
      </c>
      <c r="G109" s="14">
        <f t="shared" si="5"/>
        <v>2032800.0000000002</v>
      </c>
      <c r="H109" s="5"/>
    </row>
    <row r="110" spans="1:8" ht="60" x14ac:dyDescent="0.25">
      <c r="A110" s="10">
        <v>83</v>
      </c>
      <c r="B110" s="30" t="s">
        <v>179</v>
      </c>
      <c r="C110" s="31" t="s">
        <v>181</v>
      </c>
      <c r="D110" s="28" t="s">
        <v>20</v>
      </c>
      <c r="E110" s="28">
        <v>20</v>
      </c>
      <c r="F110" s="29">
        <v>19635</v>
      </c>
      <c r="G110" s="14">
        <f t="shared" si="5"/>
        <v>392700</v>
      </c>
      <c r="H110" s="5"/>
    </row>
    <row r="111" spans="1:8" ht="180" x14ac:dyDescent="0.25">
      <c r="A111" s="10">
        <v>84</v>
      </c>
      <c r="B111" s="30" t="s">
        <v>180</v>
      </c>
      <c r="C111" s="31" t="s">
        <v>185</v>
      </c>
      <c r="D111" s="28" t="s">
        <v>21</v>
      </c>
      <c r="E111" s="28">
        <v>12</v>
      </c>
      <c r="F111" s="29">
        <v>44929.5</v>
      </c>
      <c r="G111" s="14">
        <f t="shared" si="5"/>
        <v>539154</v>
      </c>
      <c r="H111" s="5"/>
    </row>
    <row r="112" spans="1:8" ht="33" customHeight="1" x14ac:dyDescent="0.25">
      <c r="A112" s="10"/>
      <c r="B112" s="56" t="s">
        <v>277</v>
      </c>
      <c r="C112" s="57"/>
      <c r="D112" s="57"/>
      <c r="E112" s="57"/>
      <c r="F112" s="58"/>
      <c r="G112" s="14"/>
      <c r="H112" s="5"/>
    </row>
    <row r="113" spans="1:8" ht="90" x14ac:dyDescent="0.25">
      <c r="A113" s="10">
        <v>85</v>
      </c>
      <c r="B113" s="15" t="s">
        <v>186</v>
      </c>
      <c r="C113" s="15" t="s">
        <v>186</v>
      </c>
      <c r="D113" s="12" t="s">
        <v>21</v>
      </c>
      <c r="E113" s="13">
        <v>30</v>
      </c>
      <c r="F113" s="14">
        <v>52278</v>
      </c>
      <c r="G113" s="14">
        <f t="shared" si="5"/>
        <v>1568340</v>
      </c>
      <c r="H113" s="5"/>
    </row>
    <row r="114" spans="1:8" ht="120" x14ac:dyDescent="0.25">
      <c r="A114" s="10">
        <v>86</v>
      </c>
      <c r="B114" s="15" t="s">
        <v>187</v>
      </c>
      <c r="C114" s="15" t="s">
        <v>187</v>
      </c>
      <c r="D114" s="12" t="s">
        <v>21</v>
      </c>
      <c r="E114" s="13">
        <v>8</v>
      </c>
      <c r="F114" s="14">
        <v>150562</v>
      </c>
      <c r="G114" s="14">
        <f t="shared" si="5"/>
        <v>1204496</v>
      </c>
      <c r="H114" s="5"/>
    </row>
    <row r="115" spans="1:8" ht="165" x14ac:dyDescent="0.25">
      <c r="A115" s="10">
        <v>87</v>
      </c>
      <c r="B115" s="15" t="s">
        <v>188</v>
      </c>
      <c r="C115" s="15" t="s">
        <v>188</v>
      </c>
      <c r="D115" s="12" t="s">
        <v>21</v>
      </c>
      <c r="E115" s="13">
        <v>6</v>
      </c>
      <c r="F115" s="14">
        <v>49693</v>
      </c>
      <c r="G115" s="14">
        <f t="shared" si="5"/>
        <v>298158</v>
      </c>
      <c r="H115" s="5"/>
    </row>
    <row r="116" spans="1:8" ht="30" x14ac:dyDescent="0.25">
      <c r="A116" s="10">
        <v>88</v>
      </c>
      <c r="B116" s="15" t="s">
        <v>189</v>
      </c>
      <c r="C116" s="15" t="s">
        <v>189</v>
      </c>
      <c r="D116" s="12" t="s">
        <v>20</v>
      </c>
      <c r="E116" s="13">
        <v>60</v>
      </c>
      <c r="F116" s="14">
        <v>770</v>
      </c>
      <c r="G116" s="14">
        <f t="shared" si="5"/>
        <v>46200</v>
      </c>
      <c r="H116" s="5"/>
    </row>
    <row r="117" spans="1:8" ht="90" x14ac:dyDescent="0.25">
      <c r="A117" s="10">
        <v>89</v>
      </c>
      <c r="B117" s="15" t="s">
        <v>190</v>
      </c>
      <c r="C117" s="15" t="s">
        <v>190</v>
      </c>
      <c r="D117" s="12" t="s">
        <v>80</v>
      </c>
      <c r="E117" s="13">
        <v>20</v>
      </c>
      <c r="F117" s="14">
        <v>15387</v>
      </c>
      <c r="G117" s="14">
        <f t="shared" si="5"/>
        <v>307740</v>
      </c>
      <c r="H117" s="5"/>
    </row>
    <row r="118" spans="1:8" ht="90" x14ac:dyDescent="0.25">
      <c r="A118" s="10">
        <v>90</v>
      </c>
      <c r="B118" s="15" t="s">
        <v>191</v>
      </c>
      <c r="C118" s="15" t="s">
        <v>191</v>
      </c>
      <c r="D118" s="12" t="s">
        <v>80</v>
      </c>
      <c r="E118" s="13">
        <v>20</v>
      </c>
      <c r="F118" s="14">
        <v>15387</v>
      </c>
      <c r="G118" s="14">
        <f t="shared" si="5"/>
        <v>307740</v>
      </c>
      <c r="H118" s="5"/>
    </row>
    <row r="119" spans="1:8" ht="90" x14ac:dyDescent="0.25">
      <c r="A119" s="10">
        <v>91</v>
      </c>
      <c r="B119" s="15" t="s">
        <v>192</v>
      </c>
      <c r="C119" s="15" t="s">
        <v>192</v>
      </c>
      <c r="D119" s="12" t="s">
        <v>80</v>
      </c>
      <c r="E119" s="13">
        <v>20</v>
      </c>
      <c r="F119" s="14">
        <v>15387</v>
      </c>
      <c r="G119" s="14">
        <f t="shared" si="5"/>
        <v>307740</v>
      </c>
      <c r="H119" s="5"/>
    </row>
    <row r="120" spans="1:8" x14ac:dyDescent="0.25">
      <c r="A120" s="10"/>
      <c r="B120" s="59" t="s">
        <v>278</v>
      </c>
      <c r="C120" s="60"/>
      <c r="D120" s="60"/>
      <c r="E120" s="60"/>
      <c r="F120" s="61"/>
      <c r="G120" s="14"/>
      <c r="H120" s="5"/>
    </row>
    <row r="121" spans="1:8" ht="135" x14ac:dyDescent="0.25">
      <c r="A121" s="10">
        <v>92</v>
      </c>
      <c r="B121" s="15" t="s">
        <v>193</v>
      </c>
      <c r="C121" s="15" t="s">
        <v>193</v>
      </c>
      <c r="D121" s="12" t="s">
        <v>21</v>
      </c>
      <c r="E121" s="13">
        <v>2</v>
      </c>
      <c r="F121" s="14">
        <v>73150</v>
      </c>
      <c r="G121" s="14">
        <f t="shared" si="5"/>
        <v>146300</v>
      </c>
      <c r="H121" s="5"/>
    </row>
    <row r="122" spans="1:8" ht="135" x14ac:dyDescent="0.25">
      <c r="A122" s="10">
        <v>93</v>
      </c>
      <c r="B122" s="15" t="s">
        <v>194</v>
      </c>
      <c r="C122" s="15" t="s">
        <v>194</v>
      </c>
      <c r="D122" s="12" t="s">
        <v>21</v>
      </c>
      <c r="E122" s="13">
        <v>2</v>
      </c>
      <c r="F122" s="14">
        <v>73150</v>
      </c>
      <c r="G122" s="14">
        <f t="shared" si="5"/>
        <v>146300</v>
      </c>
      <c r="H122" s="5"/>
    </row>
    <row r="123" spans="1:8" ht="105" x14ac:dyDescent="0.25">
      <c r="A123" s="10">
        <v>94</v>
      </c>
      <c r="B123" s="15" t="s">
        <v>195</v>
      </c>
      <c r="C123" s="15" t="s">
        <v>195</v>
      </c>
      <c r="D123" s="12" t="s">
        <v>21</v>
      </c>
      <c r="E123" s="13">
        <v>2</v>
      </c>
      <c r="F123" s="14">
        <v>180943</v>
      </c>
      <c r="G123" s="14">
        <f t="shared" si="5"/>
        <v>361886</v>
      </c>
      <c r="H123" s="5"/>
    </row>
    <row r="124" spans="1:8" ht="120" x14ac:dyDescent="0.25">
      <c r="A124" s="10">
        <v>95</v>
      </c>
      <c r="B124" s="15" t="s">
        <v>196</v>
      </c>
      <c r="C124" s="15" t="s">
        <v>196</v>
      </c>
      <c r="D124" s="12" t="s">
        <v>21</v>
      </c>
      <c r="E124" s="13">
        <v>1</v>
      </c>
      <c r="F124" s="14">
        <v>200485</v>
      </c>
      <c r="G124" s="14">
        <f t="shared" si="5"/>
        <v>200485</v>
      </c>
      <c r="H124" s="5"/>
    </row>
    <row r="125" spans="1:8" ht="105" x14ac:dyDescent="0.25">
      <c r="A125" s="10">
        <v>96</v>
      </c>
      <c r="B125" s="15" t="s">
        <v>197</v>
      </c>
      <c r="C125" s="15" t="s">
        <v>197</v>
      </c>
      <c r="D125" s="12" t="s">
        <v>21</v>
      </c>
      <c r="E125" s="13">
        <v>2</v>
      </c>
      <c r="F125" s="14">
        <v>69388</v>
      </c>
      <c r="G125" s="14">
        <f t="shared" si="5"/>
        <v>138776</v>
      </c>
      <c r="H125" s="5"/>
    </row>
    <row r="126" spans="1:8" ht="120" x14ac:dyDescent="0.25">
      <c r="A126" s="10">
        <v>97</v>
      </c>
      <c r="B126" s="15" t="s">
        <v>198</v>
      </c>
      <c r="C126" s="15" t="s">
        <v>198</v>
      </c>
      <c r="D126" s="12" t="s">
        <v>21</v>
      </c>
      <c r="E126" s="13">
        <v>3</v>
      </c>
      <c r="F126" s="14">
        <v>36998</v>
      </c>
      <c r="G126" s="14">
        <f t="shared" si="5"/>
        <v>110994</v>
      </c>
      <c r="H126" s="5"/>
    </row>
    <row r="127" spans="1:8" ht="105" x14ac:dyDescent="0.25">
      <c r="A127" s="10">
        <v>98</v>
      </c>
      <c r="B127" s="15" t="s">
        <v>199</v>
      </c>
      <c r="C127" s="12" t="s">
        <v>199</v>
      </c>
      <c r="D127" s="12" t="s">
        <v>21</v>
      </c>
      <c r="E127" s="13">
        <v>2</v>
      </c>
      <c r="F127" s="14">
        <v>19972</v>
      </c>
      <c r="G127" s="14">
        <f t="shared" si="5"/>
        <v>39944</v>
      </c>
      <c r="H127" s="5"/>
    </row>
    <row r="128" spans="1:8" ht="120" x14ac:dyDescent="0.25">
      <c r="A128" s="10">
        <v>99</v>
      </c>
      <c r="B128" s="15" t="s">
        <v>200</v>
      </c>
      <c r="C128" s="12" t="s">
        <v>200</v>
      </c>
      <c r="D128" s="12" t="s">
        <v>21</v>
      </c>
      <c r="E128" s="13">
        <v>15</v>
      </c>
      <c r="F128" s="14">
        <v>9702</v>
      </c>
      <c r="G128" s="14">
        <f t="shared" si="5"/>
        <v>145530</v>
      </c>
      <c r="H128" s="5"/>
    </row>
    <row r="129" spans="1:8" ht="120" x14ac:dyDescent="0.25">
      <c r="A129" s="10">
        <v>100</v>
      </c>
      <c r="B129" s="15" t="s">
        <v>201</v>
      </c>
      <c r="C129" s="12" t="s">
        <v>201</v>
      </c>
      <c r="D129" s="12" t="s">
        <v>21</v>
      </c>
      <c r="E129" s="13">
        <v>3</v>
      </c>
      <c r="F129" s="14">
        <v>79959</v>
      </c>
      <c r="G129" s="14">
        <f t="shared" si="5"/>
        <v>239877</v>
      </c>
      <c r="H129" s="5"/>
    </row>
    <row r="130" spans="1:8" ht="135" x14ac:dyDescent="0.25">
      <c r="A130" s="10">
        <v>101</v>
      </c>
      <c r="B130" s="15" t="s">
        <v>202</v>
      </c>
      <c r="C130" s="12" t="s">
        <v>202</v>
      </c>
      <c r="D130" s="12" t="s">
        <v>21</v>
      </c>
      <c r="E130" s="13">
        <v>4</v>
      </c>
      <c r="F130" s="14">
        <v>41745</v>
      </c>
      <c r="G130" s="14">
        <f t="shared" si="5"/>
        <v>166980</v>
      </c>
      <c r="H130" s="5"/>
    </row>
    <row r="131" spans="1:8" ht="135" x14ac:dyDescent="0.25">
      <c r="A131" s="10">
        <v>102</v>
      </c>
      <c r="B131" s="15" t="s">
        <v>203</v>
      </c>
      <c r="C131" s="12" t="s">
        <v>203</v>
      </c>
      <c r="D131" s="12" t="s">
        <v>21</v>
      </c>
      <c r="E131" s="13">
        <v>5</v>
      </c>
      <c r="F131" s="14">
        <v>24958</v>
      </c>
      <c r="G131" s="14">
        <f t="shared" si="5"/>
        <v>124790</v>
      </c>
      <c r="H131" s="5"/>
    </row>
    <row r="132" spans="1:8" ht="135" x14ac:dyDescent="0.25">
      <c r="A132" s="10">
        <v>103</v>
      </c>
      <c r="B132" s="15" t="s">
        <v>204</v>
      </c>
      <c r="C132" s="12" t="s">
        <v>204</v>
      </c>
      <c r="D132" s="12" t="s">
        <v>21</v>
      </c>
      <c r="E132" s="13">
        <v>10</v>
      </c>
      <c r="F132" s="14">
        <v>144999</v>
      </c>
      <c r="G132" s="14">
        <f t="shared" si="5"/>
        <v>1449990</v>
      </c>
      <c r="H132" s="5"/>
    </row>
    <row r="133" spans="1:8" ht="120" x14ac:dyDescent="0.25">
      <c r="A133" s="10">
        <v>104</v>
      </c>
      <c r="B133" s="15" t="s">
        <v>205</v>
      </c>
      <c r="C133" s="12" t="s">
        <v>205</v>
      </c>
      <c r="D133" s="12" t="s">
        <v>21</v>
      </c>
      <c r="E133" s="13">
        <v>10</v>
      </c>
      <c r="F133" s="14">
        <v>19288</v>
      </c>
      <c r="G133" s="14">
        <f t="shared" si="5"/>
        <v>192880</v>
      </c>
      <c r="H133" s="5"/>
    </row>
    <row r="134" spans="1:8" ht="150" x14ac:dyDescent="0.25">
      <c r="A134" s="10">
        <v>105</v>
      </c>
      <c r="B134" s="15" t="s">
        <v>206</v>
      </c>
      <c r="C134" s="12" t="s">
        <v>206</v>
      </c>
      <c r="D134" s="12" t="s">
        <v>21</v>
      </c>
      <c r="E134" s="13">
        <v>1</v>
      </c>
      <c r="F134" s="14">
        <v>59648</v>
      </c>
      <c r="G134" s="14">
        <f t="shared" si="5"/>
        <v>59648</v>
      </c>
      <c r="H134" s="5"/>
    </row>
    <row r="135" spans="1:8" ht="120" x14ac:dyDescent="0.25">
      <c r="A135" s="10">
        <v>106</v>
      </c>
      <c r="B135" s="15" t="s">
        <v>207</v>
      </c>
      <c r="C135" s="12" t="s">
        <v>207</v>
      </c>
      <c r="D135" s="12" t="s">
        <v>21</v>
      </c>
      <c r="E135" s="13">
        <v>1</v>
      </c>
      <c r="F135" s="14">
        <v>78535</v>
      </c>
      <c r="G135" s="14">
        <f t="shared" si="5"/>
        <v>78535</v>
      </c>
      <c r="H135" s="5"/>
    </row>
    <row r="136" spans="1:8" ht="135" x14ac:dyDescent="0.25">
      <c r="A136" s="10">
        <v>107</v>
      </c>
      <c r="B136" s="15" t="s">
        <v>208</v>
      </c>
      <c r="C136" s="12" t="s">
        <v>208</v>
      </c>
      <c r="D136" s="12" t="s">
        <v>21</v>
      </c>
      <c r="E136" s="13">
        <v>6</v>
      </c>
      <c r="F136" s="14">
        <v>52901</v>
      </c>
      <c r="G136" s="14">
        <f t="shared" si="5"/>
        <v>317406</v>
      </c>
      <c r="H136" s="5"/>
    </row>
    <row r="137" spans="1:8" ht="150" x14ac:dyDescent="0.25">
      <c r="A137" s="10">
        <v>108</v>
      </c>
      <c r="B137" s="15" t="s">
        <v>209</v>
      </c>
      <c r="C137" s="12" t="s">
        <v>209</v>
      </c>
      <c r="D137" s="12" t="s">
        <v>21</v>
      </c>
      <c r="E137" s="13">
        <v>6</v>
      </c>
      <c r="F137" s="14">
        <v>16633</v>
      </c>
      <c r="G137" s="14">
        <f t="shared" si="5"/>
        <v>99798</v>
      </c>
      <c r="H137" s="5"/>
    </row>
    <row r="138" spans="1:8" ht="165" x14ac:dyDescent="0.25">
      <c r="A138" s="10">
        <v>109</v>
      </c>
      <c r="B138" s="15" t="s">
        <v>210</v>
      </c>
      <c r="C138" s="12" t="s">
        <v>210</v>
      </c>
      <c r="D138" s="12" t="s">
        <v>21</v>
      </c>
      <c r="E138" s="13">
        <v>15</v>
      </c>
      <c r="F138" s="14">
        <v>136283</v>
      </c>
      <c r="G138" s="14">
        <f t="shared" si="5"/>
        <v>2044245</v>
      </c>
      <c r="H138" s="5"/>
    </row>
    <row r="139" spans="1:8" ht="135" x14ac:dyDescent="0.25">
      <c r="A139" s="10">
        <v>110</v>
      </c>
      <c r="B139" s="15" t="s">
        <v>211</v>
      </c>
      <c r="C139" s="12" t="s">
        <v>211</v>
      </c>
      <c r="D139" s="12" t="s">
        <v>21</v>
      </c>
      <c r="E139" s="13">
        <v>6</v>
      </c>
      <c r="F139" s="14">
        <v>29035</v>
      </c>
      <c r="G139" s="14">
        <f t="shared" si="5"/>
        <v>174210</v>
      </c>
      <c r="H139" s="5"/>
    </row>
    <row r="140" spans="1:8" ht="150" x14ac:dyDescent="0.25">
      <c r="A140" s="10">
        <v>111</v>
      </c>
      <c r="B140" s="15" t="s">
        <v>212</v>
      </c>
      <c r="C140" s="12" t="s">
        <v>212</v>
      </c>
      <c r="D140" s="12" t="s">
        <v>21</v>
      </c>
      <c r="E140" s="13">
        <v>6</v>
      </c>
      <c r="F140" s="14">
        <v>29035</v>
      </c>
      <c r="G140" s="14">
        <f t="shared" si="5"/>
        <v>174210</v>
      </c>
      <c r="H140" s="5"/>
    </row>
    <row r="141" spans="1:8" ht="105" x14ac:dyDescent="0.25">
      <c r="A141" s="10">
        <v>112</v>
      </c>
      <c r="B141" s="15" t="s">
        <v>213</v>
      </c>
      <c r="C141" s="12" t="s">
        <v>213</v>
      </c>
      <c r="D141" s="12" t="s">
        <v>21</v>
      </c>
      <c r="E141" s="13">
        <v>6</v>
      </c>
      <c r="F141" s="14">
        <v>85229</v>
      </c>
      <c r="G141" s="14">
        <f t="shared" si="5"/>
        <v>511374</v>
      </c>
      <c r="H141" s="5"/>
    </row>
    <row r="142" spans="1:8" ht="30" x14ac:dyDescent="0.25">
      <c r="A142" s="10">
        <v>113</v>
      </c>
      <c r="B142" s="15" t="s">
        <v>214</v>
      </c>
      <c r="C142" s="12" t="s">
        <v>214</v>
      </c>
      <c r="D142" s="12" t="s">
        <v>21</v>
      </c>
      <c r="E142" s="13">
        <v>8</v>
      </c>
      <c r="F142" s="14">
        <v>45138</v>
      </c>
      <c r="G142" s="14">
        <f t="shared" si="5"/>
        <v>361104</v>
      </c>
      <c r="H142" s="5"/>
    </row>
    <row r="143" spans="1:8" ht="90" x14ac:dyDescent="0.25">
      <c r="A143" s="10">
        <v>114</v>
      </c>
      <c r="B143" s="15" t="s">
        <v>215</v>
      </c>
      <c r="C143" s="12" t="s">
        <v>215</v>
      </c>
      <c r="D143" s="12" t="s">
        <v>21</v>
      </c>
      <c r="E143" s="13">
        <v>8</v>
      </c>
      <c r="F143" s="14">
        <v>52901</v>
      </c>
      <c r="G143" s="14">
        <f t="shared" si="5"/>
        <v>423208</v>
      </c>
      <c r="H143" s="5"/>
    </row>
    <row r="144" spans="1:8" ht="75.75" customHeight="1" x14ac:dyDescent="0.25">
      <c r="A144" s="10">
        <v>115</v>
      </c>
      <c r="B144" s="15" t="s">
        <v>216</v>
      </c>
      <c r="C144" s="12" t="s">
        <v>216</v>
      </c>
      <c r="D144" s="12" t="s">
        <v>21</v>
      </c>
      <c r="E144" s="13">
        <v>8</v>
      </c>
      <c r="F144" s="14">
        <v>52901</v>
      </c>
      <c r="G144" s="14">
        <f t="shared" si="5"/>
        <v>423208</v>
      </c>
      <c r="H144" s="5"/>
    </row>
    <row r="145" spans="1:8" ht="57.75" customHeight="1" x14ac:dyDescent="0.25">
      <c r="A145" s="10">
        <v>116</v>
      </c>
      <c r="B145" s="15" t="s">
        <v>217</v>
      </c>
      <c r="C145" s="12" t="s">
        <v>217</v>
      </c>
      <c r="D145" s="12" t="s">
        <v>21</v>
      </c>
      <c r="E145" s="13">
        <v>11</v>
      </c>
      <c r="F145" s="14">
        <v>601301</v>
      </c>
      <c r="G145" s="14">
        <f t="shared" si="5"/>
        <v>6614311</v>
      </c>
      <c r="H145" s="5"/>
    </row>
    <row r="146" spans="1:8" ht="132" customHeight="1" x14ac:dyDescent="0.25">
      <c r="A146" s="10">
        <v>117</v>
      </c>
      <c r="B146" s="15" t="s">
        <v>218</v>
      </c>
      <c r="C146" s="12" t="s">
        <v>218</v>
      </c>
      <c r="D146" s="12" t="s">
        <v>21</v>
      </c>
      <c r="E146" s="13">
        <v>6</v>
      </c>
      <c r="F146" s="14">
        <v>91176</v>
      </c>
      <c r="G146" s="14">
        <f t="shared" si="5"/>
        <v>547056</v>
      </c>
      <c r="H146" s="5"/>
    </row>
    <row r="147" spans="1:8" ht="135" x14ac:dyDescent="0.25">
      <c r="A147" s="10">
        <v>118</v>
      </c>
      <c r="B147" s="15" t="s">
        <v>219</v>
      </c>
      <c r="C147" s="12" t="s">
        <v>219</v>
      </c>
      <c r="D147" s="12" t="s">
        <v>21</v>
      </c>
      <c r="E147" s="13">
        <v>10</v>
      </c>
      <c r="F147" s="14">
        <v>21696</v>
      </c>
      <c r="G147" s="14">
        <f t="shared" si="5"/>
        <v>216960</v>
      </c>
      <c r="H147" s="5"/>
    </row>
    <row r="148" spans="1:8" ht="135" x14ac:dyDescent="0.25">
      <c r="A148" s="10">
        <v>119</v>
      </c>
      <c r="B148" s="15" t="s">
        <v>220</v>
      </c>
      <c r="C148" s="12" t="s">
        <v>220</v>
      </c>
      <c r="D148" s="12" t="s">
        <v>21</v>
      </c>
      <c r="E148" s="13">
        <v>10</v>
      </c>
      <c r="F148" s="14">
        <v>21696</v>
      </c>
      <c r="G148" s="14">
        <f t="shared" si="5"/>
        <v>216960</v>
      </c>
      <c r="H148" s="5"/>
    </row>
    <row r="149" spans="1:8" ht="90" x14ac:dyDescent="0.25">
      <c r="A149" s="10">
        <v>120</v>
      </c>
      <c r="B149" s="15" t="s">
        <v>221</v>
      </c>
      <c r="C149" s="12" t="s">
        <v>221</v>
      </c>
      <c r="D149" s="12" t="s">
        <v>21</v>
      </c>
      <c r="E149" s="13">
        <v>4</v>
      </c>
      <c r="F149" s="14">
        <v>33390</v>
      </c>
      <c r="G149" s="14">
        <f t="shared" si="5"/>
        <v>133560</v>
      </c>
      <c r="H149" s="5"/>
    </row>
    <row r="150" spans="1:8" ht="120" x14ac:dyDescent="0.25">
      <c r="A150" s="10">
        <v>121</v>
      </c>
      <c r="B150" s="15" t="s">
        <v>222</v>
      </c>
      <c r="C150" s="12" t="s">
        <v>222</v>
      </c>
      <c r="D150" s="12" t="s">
        <v>21</v>
      </c>
      <c r="E150" s="13">
        <v>6</v>
      </c>
      <c r="F150" s="14">
        <v>30746</v>
      </c>
      <c r="G150" s="14">
        <f t="shared" si="5"/>
        <v>184476</v>
      </c>
      <c r="H150" s="5"/>
    </row>
    <row r="151" spans="1:8" ht="105" x14ac:dyDescent="0.25">
      <c r="A151" s="10">
        <v>122</v>
      </c>
      <c r="B151" s="15" t="s">
        <v>223</v>
      </c>
      <c r="C151" s="12" t="s">
        <v>223</v>
      </c>
      <c r="D151" s="12" t="s">
        <v>21</v>
      </c>
      <c r="E151" s="13">
        <v>6</v>
      </c>
      <c r="F151" s="14">
        <v>32790</v>
      </c>
      <c r="G151" s="14">
        <f t="shared" si="5"/>
        <v>196740</v>
      </c>
      <c r="H151" s="5"/>
    </row>
    <row r="152" spans="1:8" ht="90" x14ac:dyDescent="0.25">
      <c r="A152" s="10">
        <v>123</v>
      </c>
      <c r="B152" s="15" t="s">
        <v>224</v>
      </c>
      <c r="C152" s="12" t="s">
        <v>224</v>
      </c>
      <c r="D152" s="12" t="s">
        <v>21</v>
      </c>
      <c r="E152" s="13">
        <v>1</v>
      </c>
      <c r="F152" s="14">
        <v>26435</v>
      </c>
      <c r="G152" s="14">
        <f t="shared" si="5"/>
        <v>26435</v>
      </c>
      <c r="H152" s="5"/>
    </row>
    <row r="153" spans="1:8" ht="120" x14ac:dyDescent="0.25">
      <c r="A153" s="10">
        <v>124</v>
      </c>
      <c r="B153" s="15" t="s">
        <v>225</v>
      </c>
      <c r="C153" s="12" t="s">
        <v>225</v>
      </c>
      <c r="D153" s="12" t="s">
        <v>21</v>
      </c>
      <c r="E153" s="13">
        <v>1</v>
      </c>
      <c r="F153" s="14">
        <v>57686</v>
      </c>
      <c r="G153" s="14">
        <f t="shared" si="5"/>
        <v>57686</v>
      </c>
      <c r="H153" s="5"/>
    </row>
    <row r="154" spans="1:8" ht="97.5" customHeight="1" x14ac:dyDescent="0.25">
      <c r="A154" s="10">
        <v>125</v>
      </c>
      <c r="B154" s="15" t="s">
        <v>226</v>
      </c>
      <c r="C154" s="12" t="s">
        <v>226</v>
      </c>
      <c r="D154" s="12" t="s">
        <v>21</v>
      </c>
      <c r="E154" s="13">
        <v>1</v>
      </c>
      <c r="F154" s="14">
        <v>5862</v>
      </c>
      <c r="G154" s="14">
        <f t="shared" si="5"/>
        <v>5862</v>
      </c>
      <c r="H154" s="5"/>
    </row>
    <row r="155" spans="1:8" ht="108.75" customHeight="1" x14ac:dyDescent="0.25">
      <c r="A155" s="10">
        <v>126</v>
      </c>
      <c r="B155" s="15" t="s">
        <v>227</v>
      </c>
      <c r="C155" s="12" t="s">
        <v>227</v>
      </c>
      <c r="D155" s="12" t="s">
        <v>21</v>
      </c>
      <c r="E155" s="13">
        <v>2</v>
      </c>
      <c r="F155" s="14">
        <v>12771</v>
      </c>
      <c r="G155" s="14">
        <f t="shared" si="5"/>
        <v>25542</v>
      </c>
      <c r="H155" s="5"/>
    </row>
    <row r="156" spans="1:8" ht="126.75" customHeight="1" x14ac:dyDescent="0.25">
      <c r="A156" s="10">
        <v>127</v>
      </c>
      <c r="B156" s="15" t="s">
        <v>228</v>
      </c>
      <c r="C156" s="12" t="s">
        <v>228</v>
      </c>
      <c r="D156" s="12" t="s">
        <v>21</v>
      </c>
      <c r="E156" s="13">
        <v>2</v>
      </c>
      <c r="F156" s="14">
        <v>12371</v>
      </c>
      <c r="G156" s="14">
        <f t="shared" si="5"/>
        <v>24742</v>
      </c>
      <c r="H156" s="5"/>
    </row>
    <row r="157" spans="1:8" ht="17.25" customHeight="1" x14ac:dyDescent="0.25">
      <c r="A157" s="39" t="s">
        <v>230</v>
      </c>
      <c r="B157" s="40"/>
      <c r="C157" s="40"/>
      <c r="D157" s="40"/>
      <c r="E157" s="40"/>
      <c r="F157" s="40"/>
      <c r="G157" s="33"/>
      <c r="H157" s="5"/>
    </row>
    <row r="158" spans="1:8" ht="25.5" customHeight="1" x14ac:dyDescent="0.25">
      <c r="A158" s="10">
        <v>128</v>
      </c>
      <c r="B158" s="30" t="s">
        <v>229</v>
      </c>
      <c r="C158" s="30" t="s">
        <v>229</v>
      </c>
      <c r="D158" s="28" t="s">
        <v>20</v>
      </c>
      <c r="E158" s="28">
        <v>3</v>
      </c>
      <c r="F158" s="29">
        <v>225235</v>
      </c>
      <c r="G158" s="14">
        <f>E158*F158</f>
        <v>675705</v>
      </c>
      <c r="H158" s="5"/>
    </row>
    <row r="159" spans="1:8" ht="18.75" customHeight="1" x14ac:dyDescent="0.25">
      <c r="A159" s="10">
        <v>129</v>
      </c>
      <c r="B159" s="30" t="s">
        <v>231</v>
      </c>
      <c r="C159" s="31" t="s">
        <v>231</v>
      </c>
      <c r="D159" s="28" t="s">
        <v>20</v>
      </c>
      <c r="E159" s="28">
        <v>3</v>
      </c>
      <c r="F159" s="29">
        <v>225235</v>
      </c>
      <c r="G159" s="14">
        <f t="shared" ref="G159:G170" si="6">E159*F159</f>
        <v>675705</v>
      </c>
      <c r="H159" s="5"/>
    </row>
    <row r="160" spans="1:8" ht="23.25" customHeight="1" x14ac:dyDescent="0.25">
      <c r="A160" s="10">
        <v>130</v>
      </c>
      <c r="B160" s="30" t="s">
        <v>232</v>
      </c>
      <c r="C160" s="31" t="s">
        <v>232</v>
      </c>
      <c r="D160" s="28" t="s">
        <v>20</v>
      </c>
      <c r="E160" s="28">
        <v>3</v>
      </c>
      <c r="F160" s="29">
        <v>225235</v>
      </c>
      <c r="G160" s="14">
        <f t="shared" si="6"/>
        <v>675705</v>
      </c>
      <c r="H160" s="5"/>
    </row>
    <row r="161" spans="1:8" ht="30" x14ac:dyDescent="0.25">
      <c r="A161" s="10">
        <v>131</v>
      </c>
      <c r="B161" s="30" t="s">
        <v>233</v>
      </c>
      <c r="C161" s="31" t="s">
        <v>233</v>
      </c>
      <c r="D161" s="28" t="s">
        <v>20</v>
      </c>
      <c r="E161" s="28">
        <v>3</v>
      </c>
      <c r="F161" s="29">
        <v>214535</v>
      </c>
      <c r="G161" s="14">
        <f t="shared" si="6"/>
        <v>643605</v>
      </c>
      <c r="H161" s="5"/>
    </row>
    <row r="162" spans="1:8" ht="21.75" customHeight="1" x14ac:dyDescent="0.25">
      <c r="A162" s="10">
        <v>132</v>
      </c>
      <c r="B162" s="30" t="s">
        <v>234</v>
      </c>
      <c r="C162" s="31" t="s">
        <v>234</v>
      </c>
      <c r="D162" s="28" t="s">
        <v>20</v>
      </c>
      <c r="E162" s="28">
        <v>3</v>
      </c>
      <c r="F162" s="29">
        <v>235400</v>
      </c>
      <c r="G162" s="14">
        <f t="shared" si="6"/>
        <v>706200</v>
      </c>
      <c r="H162" s="5"/>
    </row>
    <row r="163" spans="1:8" ht="30" x14ac:dyDescent="0.25">
      <c r="A163" s="10">
        <v>133</v>
      </c>
      <c r="B163" s="30" t="s">
        <v>235</v>
      </c>
      <c r="C163" s="31" t="s">
        <v>235</v>
      </c>
      <c r="D163" s="28" t="s">
        <v>20</v>
      </c>
      <c r="E163" s="28">
        <v>3</v>
      </c>
      <c r="F163" s="29">
        <v>95765</v>
      </c>
      <c r="G163" s="14">
        <f t="shared" si="6"/>
        <v>287295</v>
      </c>
      <c r="H163" s="5"/>
    </row>
    <row r="164" spans="1:8" ht="45" x14ac:dyDescent="0.25">
      <c r="A164" s="10">
        <v>134</v>
      </c>
      <c r="B164" s="30" t="s">
        <v>236</v>
      </c>
      <c r="C164" s="31" t="s">
        <v>236</v>
      </c>
      <c r="D164" s="28" t="s">
        <v>20</v>
      </c>
      <c r="E164" s="28">
        <v>2</v>
      </c>
      <c r="F164" s="29">
        <v>262685</v>
      </c>
      <c r="G164" s="14">
        <f t="shared" si="6"/>
        <v>525370</v>
      </c>
      <c r="H164" s="5"/>
    </row>
    <row r="165" spans="1:8" ht="18.75" customHeight="1" x14ac:dyDescent="0.25">
      <c r="A165" s="10">
        <v>135</v>
      </c>
      <c r="B165" s="30" t="s">
        <v>237</v>
      </c>
      <c r="C165" s="31" t="s">
        <v>237</v>
      </c>
      <c r="D165" s="28" t="s">
        <v>20</v>
      </c>
      <c r="E165" s="28">
        <v>2</v>
      </c>
      <c r="F165" s="29">
        <v>220420</v>
      </c>
      <c r="G165" s="14">
        <f t="shared" si="6"/>
        <v>440840</v>
      </c>
      <c r="H165" s="5"/>
    </row>
    <row r="166" spans="1:8" ht="45" x14ac:dyDescent="0.25">
      <c r="A166" s="10">
        <v>136</v>
      </c>
      <c r="B166" s="30" t="s">
        <v>238</v>
      </c>
      <c r="C166" s="31" t="s">
        <v>238</v>
      </c>
      <c r="D166" s="28" t="s">
        <v>20</v>
      </c>
      <c r="E166" s="28">
        <v>3</v>
      </c>
      <c r="F166" s="29">
        <v>74365</v>
      </c>
      <c r="G166" s="14">
        <f t="shared" si="6"/>
        <v>223095</v>
      </c>
      <c r="H166" s="5"/>
    </row>
    <row r="167" spans="1:8" ht="33" customHeight="1" x14ac:dyDescent="0.25">
      <c r="A167" s="10">
        <v>137</v>
      </c>
      <c r="B167" s="30" t="s">
        <v>239</v>
      </c>
      <c r="C167" s="31" t="s">
        <v>239</v>
      </c>
      <c r="D167" s="28" t="s">
        <v>20</v>
      </c>
      <c r="E167" s="28">
        <v>3</v>
      </c>
      <c r="F167" s="29">
        <v>74365</v>
      </c>
      <c r="G167" s="14">
        <f t="shared" si="6"/>
        <v>223095</v>
      </c>
      <c r="H167" s="5"/>
    </row>
    <row r="168" spans="1:8" ht="50.25" customHeight="1" x14ac:dyDescent="0.25">
      <c r="A168" s="10">
        <v>138</v>
      </c>
      <c r="B168" s="30" t="s">
        <v>240</v>
      </c>
      <c r="C168" s="31" t="s">
        <v>240</v>
      </c>
      <c r="D168" s="28" t="s">
        <v>21</v>
      </c>
      <c r="E168" s="28">
        <v>8</v>
      </c>
      <c r="F168" s="29">
        <v>214000</v>
      </c>
      <c r="G168" s="14">
        <f t="shared" si="6"/>
        <v>1712000</v>
      </c>
      <c r="H168" s="5"/>
    </row>
    <row r="169" spans="1:8" ht="105" x14ac:dyDescent="0.25">
      <c r="A169" s="10">
        <v>139</v>
      </c>
      <c r="B169" s="30" t="s">
        <v>241</v>
      </c>
      <c r="C169" s="31" t="s">
        <v>241</v>
      </c>
      <c r="D169" s="28" t="s">
        <v>21</v>
      </c>
      <c r="E169" s="28">
        <v>4</v>
      </c>
      <c r="F169" s="29">
        <v>74365</v>
      </c>
      <c r="G169" s="14">
        <f t="shared" si="6"/>
        <v>297460</v>
      </c>
      <c r="H169" s="5"/>
    </row>
    <row r="170" spans="1:8" ht="55.5" customHeight="1" x14ac:dyDescent="0.25">
      <c r="A170" s="10">
        <v>140</v>
      </c>
      <c r="B170" s="30" t="s">
        <v>242</v>
      </c>
      <c r="C170" s="31" t="s">
        <v>242</v>
      </c>
      <c r="D170" s="28" t="s">
        <v>20</v>
      </c>
      <c r="E170" s="28">
        <v>20</v>
      </c>
      <c r="F170" s="29">
        <v>235935</v>
      </c>
      <c r="G170" s="14">
        <f t="shared" si="6"/>
        <v>4718700</v>
      </c>
      <c r="H170" s="5"/>
    </row>
    <row r="171" spans="1:8" ht="20.25" customHeight="1" x14ac:dyDescent="0.25">
      <c r="A171" s="10"/>
      <c r="B171" s="42"/>
      <c r="C171" s="43"/>
      <c r="D171" s="43"/>
      <c r="E171" s="43"/>
      <c r="F171" s="44"/>
      <c r="G171" s="14"/>
      <c r="H171" s="5"/>
    </row>
    <row r="172" spans="1:8" ht="31.5" customHeight="1" x14ac:dyDescent="0.25">
      <c r="A172" s="10">
        <v>141</v>
      </c>
      <c r="B172" s="30" t="s">
        <v>245</v>
      </c>
      <c r="C172" s="31" t="s">
        <v>246</v>
      </c>
      <c r="D172" s="28" t="s">
        <v>80</v>
      </c>
      <c r="E172" s="28">
        <v>500</v>
      </c>
      <c r="F172" s="29">
        <v>1209.77</v>
      </c>
      <c r="G172" s="14">
        <f>E172*F172</f>
        <v>604885</v>
      </c>
      <c r="H172" s="5"/>
    </row>
    <row r="173" spans="1:8" ht="29.25" customHeight="1" x14ac:dyDescent="0.25">
      <c r="A173" s="10">
        <v>142</v>
      </c>
      <c r="B173" s="15" t="s">
        <v>247</v>
      </c>
      <c r="C173" s="12" t="s">
        <v>248</v>
      </c>
      <c r="D173" s="12" t="s">
        <v>80</v>
      </c>
      <c r="E173" s="13">
        <v>10000</v>
      </c>
      <c r="F173" s="14">
        <v>73.28</v>
      </c>
      <c r="G173" s="14">
        <f>E173*F173</f>
        <v>732800</v>
      </c>
      <c r="H173" s="5"/>
    </row>
    <row r="174" spans="1:8" ht="26.25" customHeight="1" x14ac:dyDescent="0.25">
      <c r="A174" s="10">
        <v>143</v>
      </c>
      <c r="B174" s="15" t="s">
        <v>247</v>
      </c>
      <c r="C174" s="12" t="s">
        <v>249</v>
      </c>
      <c r="D174" s="12" t="s">
        <v>80</v>
      </c>
      <c r="E174" s="13">
        <v>40000</v>
      </c>
      <c r="F174" s="14">
        <v>77.13</v>
      </c>
      <c r="G174" s="14">
        <f>E174*F174</f>
        <v>3085200</v>
      </c>
      <c r="H174" s="5"/>
    </row>
    <row r="175" spans="1:8" ht="21" customHeight="1" x14ac:dyDescent="0.25">
      <c r="A175" s="10">
        <v>144</v>
      </c>
      <c r="B175" s="15" t="s">
        <v>250</v>
      </c>
      <c r="C175" s="12" t="s">
        <v>251</v>
      </c>
      <c r="D175" s="12" t="s">
        <v>80</v>
      </c>
      <c r="E175" s="13">
        <v>2000</v>
      </c>
      <c r="F175" s="14">
        <v>990.3</v>
      </c>
      <c r="G175" s="14">
        <f>E175*F175</f>
        <v>1980600</v>
      </c>
      <c r="H175" s="5"/>
    </row>
    <row r="176" spans="1:8" ht="20.25" customHeight="1" x14ac:dyDescent="0.25">
      <c r="A176" s="10">
        <v>145</v>
      </c>
      <c r="B176" s="15" t="s">
        <v>252</v>
      </c>
      <c r="C176" s="12" t="s">
        <v>253</v>
      </c>
      <c r="D176" s="12" t="s">
        <v>254</v>
      </c>
      <c r="E176" s="13">
        <v>500</v>
      </c>
      <c r="F176" s="14">
        <v>62.83</v>
      </c>
      <c r="G176" s="14">
        <f t="shared" ref="G176:G187" si="7">E176*F176</f>
        <v>31415</v>
      </c>
      <c r="H176" s="5"/>
    </row>
    <row r="177" spans="1:8" ht="15.75" customHeight="1" x14ac:dyDescent="0.25">
      <c r="A177" s="10">
        <v>146</v>
      </c>
      <c r="B177" s="15" t="s">
        <v>255</v>
      </c>
      <c r="C177" s="12" t="s">
        <v>256</v>
      </c>
      <c r="D177" s="12" t="s">
        <v>254</v>
      </c>
      <c r="E177" s="13">
        <v>2000</v>
      </c>
      <c r="F177" s="14">
        <v>501.98</v>
      </c>
      <c r="G177" s="14">
        <f t="shared" si="7"/>
        <v>1003960</v>
      </c>
      <c r="H177" s="5"/>
    </row>
    <row r="178" spans="1:8" ht="50.25" customHeight="1" x14ac:dyDescent="0.25">
      <c r="A178" s="10">
        <v>147</v>
      </c>
      <c r="B178" s="15" t="s">
        <v>257</v>
      </c>
      <c r="C178" s="12" t="s">
        <v>258</v>
      </c>
      <c r="D178" s="12" t="s">
        <v>80</v>
      </c>
      <c r="E178" s="13">
        <v>4000</v>
      </c>
      <c r="F178" s="14">
        <v>355.46</v>
      </c>
      <c r="G178" s="14">
        <f t="shared" si="7"/>
        <v>1421840</v>
      </c>
      <c r="H178" s="5"/>
    </row>
    <row r="179" spans="1:8" ht="33" customHeight="1" x14ac:dyDescent="0.25">
      <c r="A179" s="10">
        <v>148</v>
      </c>
      <c r="B179" s="15" t="s">
        <v>259</v>
      </c>
      <c r="C179" s="12" t="s">
        <v>261</v>
      </c>
      <c r="D179" s="12" t="s">
        <v>80</v>
      </c>
      <c r="E179" s="13">
        <v>80</v>
      </c>
      <c r="F179" s="14">
        <v>2000</v>
      </c>
      <c r="G179" s="14">
        <f t="shared" si="7"/>
        <v>160000</v>
      </c>
      <c r="H179" s="5"/>
    </row>
    <row r="180" spans="1:8" ht="36.75" customHeight="1" x14ac:dyDescent="0.25">
      <c r="A180" s="10">
        <v>149</v>
      </c>
      <c r="B180" s="15" t="s">
        <v>260</v>
      </c>
      <c r="C180" s="12" t="s">
        <v>260</v>
      </c>
      <c r="D180" s="12" t="s">
        <v>80</v>
      </c>
      <c r="E180" s="13">
        <v>100</v>
      </c>
      <c r="F180" s="14">
        <v>1300</v>
      </c>
      <c r="G180" s="14">
        <f t="shared" si="7"/>
        <v>130000</v>
      </c>
      <c r="H180" s="5"/>
    </row>
    <row r="181" spans="1:8" ht="48.75" customHeight="1" x14ac:dyDescent="0.25">
      <c r="A181" s="10">
        <v>150</v>
      </c>
      <c r="B181" s="15" t="s">
        <v>262</v>
      </c>
      <c r="C181" s="12" t="s">
        <v>263</v>
      </c>
      <c r="D181" s="12" t="s">
        <v>264</v>
      </c>
      <c r="E181" s="13">
        <v>3000</v>
      </c>
      <c r="F181" s="14">
        <v>130.85</v>
      </c>
      <c r="G181" s="14">
        <f t="shared" si="7"/>
        <v>392550</v>
      </c>
      <c r="H181" s="5"/>
    </row>
    <row r="182" spans="1:8" ht="30.75" customHeight="1" x14ac:dyDescent="0.25">
      <c r="A182" s="10">
        <v>151</v>
      </c>
      <c r="B182" s="15" t="s">
        <v>265</v>
      </c>
      <c r="C182" s="12" t="s">
        <v>266</v>
      </c>
      <c r="D182" s="12" t="s">
        <v>264</v>
      </c>
      <c r="E182" s="13">
        <v>170</v>
      </c>
      <c r="F182" s="14">
        <v>150.72999999999999</v>
      </c>
      <c r="G182" s="14">
        <f t="shared" si="7"/>
        <v>25624.1</v>
      </c>
      <c r="H182" s="5"/>
    </row>
    <row r="183" spans="1:8" ht="121.5" customHeight="1" x14ac:dyDescent="0.25">
      <c r="A183" s="10">
        <v>152</v>
      </c>
      <c r="B183" s="15" t="s">
        <v>267</v>
      </c>
      <c r="C183" s="12" t="s">
        <v>268</v>
      </c>
      <c r="D183" s="12" t="s">
        <v>20</v>
      </c>
      <c r="E183" s="13">
        <v>20000</v>
      </c>
      <c r="F183" s="14">
        <v>31.08</v>
      </c>
      <c r="G183" s="14">
        <f t="shared" si="7"/>
        <v>621600</v>
      </c>
      <c r="H183" s="5"/>
    </row>
    <row r="184" spans="1:8" ht="120.75" customHeight="1" x14ac:dyDescent="0.25">
      <c r="A184" s="10">
        <v>153</v>
      </c>
      <c r="B184" s="15" t="s">
        <v>269</v>
      </c>
      <c r="C184" s="12" t="s">
        <v>270</v>
      </c>
      <c r="D184" s="12" t="s">
        <v>20</v>
      </c>
      <c r="E184" s="13">
        <v>100000</v>
      </c>
      <c r="F184" s="14">
        <v>24.71</v>
      </c>
      <c r="G184" s="14">
        <f t="shared" si="7"/>
        <v>2471000</v>
      </c>
      <c r="H184" s="5"/>
    </row>
    <row r="185" spans="1:8" ht="111" customHeight="1" x14ac:dyDescent="0.25">
      <c r="A185" s="10">
        <v>154</v>
      </c>
      <c r="B185" s="15" t="s">
        <v>271</v>
      </c>
      <c r="C185" s="12" t="s">
        <v>272</v>
      </c>
      <c r="D185" s="12" t="s">
        <v>20</v>
      </c>
      <c r="E185" s="13">
        <v>140000</v>
      </c>
      <c r="F185" s="14">
        <v>15.69</v>
      </c>
      <c r="G185" s="14">
        <f t="shared" si="7"/>
        <v>2196600</v>
      </c>
      <c r="H185" s="5"/>
    </row>
    <row r="186" spans="1:8" ht="121.5" customHeight="1" x14ac:dyDescent="0.25">
      <c r="A186" s="10">
        <v>155</v>
      </c>
      <c r="B186" s="15" t="s">
        <v>273</v>
      </c>
      <c r="C186" s="12" t="s">
        <v>274</v>
      </c>
      <c r="D186" s="12" t="s">
        <v>20</v>
      </c>
      <c r="E186" s="13">
        <v>150</v>
      </c>
      <c r="F186" s="14">
        <v>89.46</v>
      </c>
      <c r="G186" s="14">
        <f t="shared" si="7"/>
        <v>13418.999999999998</v>
      </c>
      <c r="H186" s="5"/>
    </row>
    <row r="187" spans="1:8" ht="71.25" customHeight="1" x14ac:dyDescent="0.25">
      <c r="A187" s="10">
        <v>156</v>
      </c>
      <c r="B187" s="15" t="s">
        <v>275</v>
      </c>
      <c r="C187" s="12" t="s">
        <v>276</v>
      </c>
      <c r="D187" s="12" t="s">
        <v>20</v>
      </c>
      <c r="E187" s="13">
        <v>200</v>
      </c>
      <c r="F187" s="14">
        <v>230.72</v>
      </c>
      <c r="G187" s="14">
        <f t="shared" si="7"/>
        <v>46144</v>
      </c>
      <c r="H187" s="5"/>
    </row>
    <row r="188" spans="1:8" ht="39.75" customHeight="1" x14ac:dyDescent="0.25">
      <c r="A188" s="10"/>
      <c r="B188" s="56" t="s">
        <v>280</v>
      </c>
      <c r="C188" s="57"/>
      <c r="D188" s="57"/>
      <c r="E188" s="57"/>
      <c r="F188" s="58"/>
      <c r="G188" s="14"/>
      <c r="H188" s="5"/>
    </row>
    <row r="189" spans="1:8" ht="74.25" customHeight="1" x14ac:dyDescent="0.25">
      <c r="A189" s="10">
        <v>157</v>
      </c>
      <c r="B189" s="52" t="s">
        <v>282</v>
      </c>
      <c r="C189" s="51" t="s">
        <v>279</v>
      </c>
      <c r="D189" s="45" t="s">
        <v>21</v>
      </c>
      <c r="E189" s="46">
        <v>4</v>
      </c>
      <c r="F189" s="14">
        <v>80292</v>
      </c>
      <c r="G189" s="14">
        <f>E189*F189</f>
        <v>321168</v>
      </c>
      <c r="H189" s="5"/>
    </row>
    <row r="190" spans="1:8" ht="69" customHeight="1" x14ac:dyDescent="0.25">
      <c r="A190" s="10">
        <v>158</v>
      </c>
      <c r="B190" s="52" t="s">
        <v>281</v>
      </c>
      <c r="C190" s="51" t="s">
        <v>279</v>
      </c>
      <c r="D190" s="45" t="s">
        <v>21</v>
      </c>
      <c r="E190" s="46">
        <v>8</v>
      </c>
      <c r="F190" s="14">
        <v>115348</v>
      </c>
      <c r="G190" s="14">
        <f>E190*F190</f>
        <v>922784</v>
      </c>
      <c r="H190" s="5"/>
    </row>
    <row r="191" spans="1:8" ht="42" customHeight="1" x14ac:dyDescent="0.25">
      <c r="A191" s="10">
        <v>159</v>
      </c>
      <c r="B191" s="52" t="s">
        <v>283</v>
      </c>
      <c r="C191" s="51" t="s">
        <v>284</v>
      </c>
      <c r="D191" s="45" t="s">
        <v>21</v>
      </c>
      <c r="E191" s="46">
        <v>5</v>
      </c>
      <c r="F191" s="14">
        <v>70482</v>
      </c>
      <c r="G191" s="14">
        <f t="shared" ref="G191:G222" si="8">E191*F191</f>
        <v>352410</v>
      </c>
      <c r="H191" s="5"/>
    </row>
    <row r="192" spans="1:8" ht="48.75" customHeight="1" x14ac:dyDescent="0.25">
      <c r="A192" s="10">
        <v>160</v>
      </c>
      <c r="B192" s="52" t="s">
        <v>285</v>
      </c>
      <c r="C192" s="51" t="s">
        <v>286</v>
      </c>
      <c r="D192" s="45" t="s">
        <v>21</v>
      </c>
      <c r="E192" s="46">
        <v>6</v>
      </c>
      <c r="F192" s="14">
        <v>113880</v>
      </c>
      <c r="G192" s="14">
        <f t="shared" si="8"/>
        <v>683280</v>
      </c>
      <c r="H192" s="5"/>
    </row>
    <row r="193" spans="1:8" ht="52.5" customHeight="1" x14ac:dyDescent="0.25">
      <c r="A193" s="10">
        <v>161</v>
      </c>
      <c r="B193" s="50" t="s">
        <v>287</v>
      </c>
      <c r="C193" s="51" t="s">
        <v>288</v>
      </c>
      <c r="D193" s="45" t="s">
        <v>21</v>
      </c>
      <c r="E193" s="46">
        <v>3</v>
      </c>
      <c r="F193" s="14">
        <v>48297</v>
      </c>
      <c r="G193" s="14">
        <f t="shared" si="8"/>
        <v>144891</v>
      </c>
      <c r="H193" s="5"/>
    </row>
    <row r="194" spans="1:8" ht="66" customHeight="1" x14ac:dyDescent="0.25">
      <c r="A194" s="10">
        <v>162</v>
      </c>
      <c r="B194" s="52" t="s">
        <v>289</v>
      </c>
      <c r="C194" s="51" t="s">
        <v>290</v>
      </c>
      <c r="D194" s="45" t="s">
        <v>21</v>
      </c>
      <c r="E194" s="46">
        <v>3</v>
      </c>
      <c r="F194" s="14">
        <v>281558</v>
      </c>
      <c r="G194" s="14">
        <f t="shared" si="8"/>
        <v>844674</v>
      </c>
      <c r="H194" s="5"/>
    </row>
    <row r="195" spans="1:8" ht="74.25" customHeight="1" x14ac:dyDescent="0.25">
      <c r="A195" s="10">
        <v>163</v>
      </c>
      <c r="B195" s="52" t="s">
        <v>291</v>
      </c>
      <c r="C195" s="51" t="s">
        <v>292</v>
      </c>
      <c r="D195" s="45" t="s">
        <v>21</v>
      </c>
      <c r="E195" s="46">
        <v>6</v>
      </c>
      <c r="F195" s="14">
        <v>122454</v>
      </c>
      <c r="G195" s="14">
        <f t="shared" si="8"/>
        <v>734724</v>
      </c>
      <c r="H195" s="5"/>
    </row>
    <row r="196" spans="1:8" ht="70.5" customHeight="1" x14ac:dyDescent="0.25">
      <c r="A196" s="10">
        <v>164</v>
      </c>
      <c r="B196" s="52" t="s">
        <v>293</v>
      </c>
      <c r="C196" s="51" t="s">
        <v>294</v>
      </c>
      <c r="D196" s="46" t="s">
        <v>21</v>
      </c>
      <c r="E196" s="46">
        <v>6</v>
      </c>
      <c r="F196" s="14">
        <v>73186</v>
      </c>
      <c r="G196" s="14">
        <f t="shared" si="8"/>
        <v>439116</v>
      </c>
      <c r="H196" s="5"/>
    </row>
    <row r="197" spans="1:8" ht="62.25" customHeight="1" x14ac:dyDescent="0.25">
      <c r="A197" s="10">
        <v>165</v>
      </c>
      <c r="B197" s="52" t="s">
        <v>295</v>
      </c>
      <c r="C197" s="51" t="s">
        <v>296</v>
      </c>
      <c r="D197" s="48" t="s">
        <v>21</v>
      </c>
      <c r="E197" s="49">
        <v>6</v>
      </c>
      <c r="F197" s="47">
        <v>188522</v>
      </c>
      <c r="G197" s="14">
        <f t="shared" si="8"/>
        <v>1131132</v>
      </c>
      <c r="H197" s="5"/>
    </row>
    <row r="198" spans="1:8" ht="66" customHeight="1" x14ac:dyDescent="0.25">
      <c r="A198" s="10">
        <v>166</v>
      </c>
      <c r="B198" s="52" t="s">
        <v>297</v>
      </c>
      <c r="C198" s="51" t="s">
        <v>298</v>
      </c>
      <c r="D198" s="48" t="s">
        <v>21</v>
      </c>
      <c r="E198" s="49">
        <v>4</v>
      </c>
      <c r="F198" s="47">
        <v>42428</v>
      </c>
      <c r="G198" s="14">
        <f t="shared" si="8"/>
        <v>169712</v>
      </c>
      <c r="H198" s="5"/>
    </row>
    <row r="199" spans="1:8" ht="57" customHeight="1" x14ac:dyDescent="0.25">
      <c r="A199" s="10">
        <v>167</v>
      </c>
      <c r="B199" s="52" t="s">
        <v>299</v>
      </c>
      <c r="C199" s="51" t="s">
        <v>300</v>
      </c>
      <c r="D199" s="48" t="s">
        <v>21</v>
      </c>
      <c r="E199" s="49">
        <v>10</v>
      </c>
      <c r="F199" s="47">
        <v>119507</v>
      </c>
      <c r="G199" s="14">
        <f t="shared" si="8"/>
        <v>1195070</v>
      </c>
      <c r="H199" s="5"/>
    </row>
    <row r="200" spans="1:8" ht="51.75" customHeight="1" x14ac:dyDescent="0.25">
      <c r="A200" s="10">
        <v>168</v>
      </c>
      <c r="B200" s="52" t="s">
        <v>301</v>
      </c>
      <c r="C200" s="51" t="s">
        <v>302</v>
      </c>
      <c r="D200" s="48" t="s">
        <v>21</v>
      </c>
      <c r="E200" s="49">
        <v>1</v>
      </c>
      <c r="F200" s="47">
        <v>239269</v>
      </c>
      <c r="G200" s="14">
        <f t="shared" si="8"/>
        <v>239269</v>
      </c>
      <c r="H200" s="5"/>
    </row>
    <row r="201" spans="1:8" ht="66.75" customHeight="1" x14ac:dyDescent="0.25">
      <c r="A201" s="10">
        <v>169</v>
      </c>
      <c r="B201" s="52" t="s">
        <v>303</v>
      </c>
      <c r="C201" s="51" t="s">
        <v>302</v>
      </c>
      <c r="D201" s="48" t="s">
        <v>21</v>
      </c>
      <c r="E201" s="49">
        <v>1</v>
      </c>
      <c r="F201" s="47">
        <v>239269</v>
      </c>
      <c r="G201" s="14">
        <f t="shared" si="8"/>
        <v>239269</v>
      </c>
      <c r="H201" s="5"/>
    </row>
    <row r="202" spans="1:8" ht="54.75" customHeight="1" x14ac:dyDescent="0.25">
      <c r="A202" s="10">
        <v>170</v>
      </c>
      <c r="B202" s="52" t="s">
        <v>304</v>
      </c>
      <c r="C202" s="51" t="s">
        <v>302</v>
      </c>
      <c r="D202" s="48" t="s">
        <v>21</v>
      </c>
      <c r="E202" s="49">
        <v>1</v>
      </c>
      <c r="F202" s="47">
        <v>259731</v>
      </c>
      <c r="G202" s="14">
        <f t="shared" si="8"/>
        <v>259731</v>
      </c>
      <c r="H202" s="5"/>
    </row>
    <row r="203" spans="1:8" ht="56.25" customHeight="1" x14ac:dyDescent="0.25">
      <c r="A203" s="10">
        <v>171</v>
      </c>
      <c r="B203" s="52" t="s">
        <v>305</v>
      </c>
      <c r="C203" s="51" t="s">
        <v>306</v>
      </c>
      <c r="D203" s="48" t="s">
        <v>21</v>
      </c>
      <c r="E203" s="49">
        <v>1</v>
      </c>
      <c r="F203" s="47">
        <v>98571</v>
      </c>
      <c r="G203" s="14">
        <f t="shared" si="8"/>
        <v>98571</v>
      </c>
      <c r="H203" s="5"/>
    </row>
    <row r="204" spans="1:8" ht="42.75" customHeight="1" x14ac:dyDescent="0.25">
      <c r="A204" s="10">
        <v>172</v>
      </c>
      <c r="B204" s="52" t="s">
        <v>307</v>
      </c>
      <c r="C204" s="51" t="s">
        <v>308</v>
      </c>
      <c r="D204" s="49" t="s">
        <v>21</v>
      </c>
      <c r="E204" s="49">
        <v>2</v>
      </c>
      <c r="F204" s="47">
        <v>185327</v>
      </c>
      <c r="G204" s="14">
        <f t="shared" si="8"/>
        <v>370654</v>
      </c>
      <c r="H204" s="5"/>
    </row>
    <row r="205" spans="1:8" ht="63.75" customHeight="1" x14ac:dyDescent="0.25">
      <c r="A205" s="10">
        <v>173</v>
      </c>
      <c r="B205" s="52" t="s">
        <v>309</v>
      </c>
      <c r="C205" s="51" t="s">
        <v>310</v>
      </c>
      <c r="D205" s="49" t="s">
        <v>21</v>
      </c>
      <c r="E205" s="49">
        <v>2</v>
      </c>
      <c r="F205" s="47">
        <v>57864</v>
      </c>
      <c r="G205" s="14">
        <f t="shared" si="8"/>
        <v>115728</v>
      </c>
      <c r="H205" s="5"/>
    </row>
    <row r="206" spans="1:8" ht="60.75" customHeight="1" x14ac:dyDescent="0.25">
      <c r="A206" s="10">
        <v>174</v>
      </c>
      <c r="B206" s="48" t="s">
        <v>311</v>
      </c>
      <c r="C206" s="53" t="s">
        <v>312</v>
      </c>
      <c r="D206" s="49" t="s">
        <v>21</v>
      </c>
      <c r="E206" s="49">
        <v>10</v>
      </c>
      <c r="F206" s="47">
        <v>205437</v>
      </c>
      <c r="G206" s="14">
        <f t="shared" si="8"/>
        <v>2054370</v>
      </c>
      <c r="H206" s="5"/>
    </row>
    <row r="207" spans="1:8" ht="66" customHeight="1" x14ac:dyDescent="0.25">
      <c r="A207" s="10">
        <v>175</v>
      </c>
      <c r="B207" s="54" t="s">
        <v>313</v>
      </c>
      <c r="C207" s="53" t="s">
        <v>314</v>
      </c>
      <c r="D207" s="49" t="s">
        <v>21</v>
      </c>
      <c r="E207" s="49">
        <v>6</v>
      </c>
      <c r="F207" s="47">
        <v>100396</v>
      </c>
      <c r="G207" s="14">
        <f t="shared" si="8"/>
        <v>602376</v>
      </c>
      <c r="H207" s="5"/>
    </row>
    <row r="208" spans="1:8" ht="97.5" customHeight="1" x14ac:dyDescent="0.25">
      <c r="A208" s="10">
        <v>176</v>
      </c>
      <c r="B208" s="54" t="s">
        <v>315</v>
      </c>
      <c r="C208" s="53" t="s">
        <v>316</v>
      </c>
      <c r="D208" s="48" t="s">
        <v>21</v>
      </c>
      <c r="E208" s="49">
        <v>6</v>
      </c>
      <c r="F208" s="47">
        <v>106520</v>
      </c>
      <c r="G208" s="14">
        <f t="shared" si="8"/>
        <v>639120</v>
      </c>
      <c r="H208" s="5"/>
    </row>
    <row r="209" spans="1:8" ht="66" customHeight="1" x14ac:dyDescent="0.25">
      <c r="A209" s="10">
        <v>177</v>
      </c>
      <c r="B209" s="52" t="s">
        <v>317</v>
      </c>
      <c r="C209" s="51" t="s">
        <v>318</v>
      </c>
      <c r="D209" s="48" t="s">
        <v>21</v>
      </c>
      <c r="E209" s="49">
        <v>3</v>
      </c>
      <c r="F209" s="47">
        <v>80292</v>
      </c>
      <c r="G209" s="14">
        <f t="shared" si="8"/>
        <v>240876</v>
      </c>
      <c r="H209" s="5"/>
    </row>
    <row r="210" spans="1:8" ht="72.75" customHeight="1" x14ac:dyDescent="0.25">
      <c r="A210" s="10">
        <v>178</v>
      </c>
      <c r="B210" s="52" t="s">
        <v>319</v>
      </c>
      <c r="C210" s="51" t="s">
        <v>320</v>
      </c>
      <c r="D210" s="48" t="s">
        <v>21</v>
      </c>
      <c r="E210" s="49">
        <v>1</v>
      </c>
      <c r="F210" s="47">
        <v>54433</v>
      </c>
      <c r="G210" s="14">
        <f t="shared" si="8"/>
        <v>54433</v>
      </c>
      <c r="H210" s="5"/>
    </row>
    <row r="211" spans="1:8" ht="57" customHeight="1" x14ac:dyDescent="0.25">
      <c r="A211" s="10">
        <v>179</v>
      </c>
      <c r="B211" s="52" t="s">
        <v>321</v>
      </c>
      <c r="C211" s="51" t="s">
        <v>322</v>
      </c>
      <c r="D211" s="49" t="s">
        <v>21</v>
      </c>
      <c r="E211" s="49">
        <v>10</v>
      </c>
      <c r="F211" s="47">
        <v>133742</v>
      </c>
      <c r="G211" s="14">
        <f t="shared" si="8"/>
        <v>1337420</v>
      </c>
      <c r="H211" s="5"/>
    </row>
    <row r="212" spans="1:8" ht="90.75" customHeight="1" x14ac:dyDescent="0.25">
      <c r="A212" s="10">
        <v>180</v>
      </c>
      <c r="B212" s="55" t="s">
        <v>323</v>
      </c>
      <c r="C212" s="55" t="s">
        <v>323</v>
      </c>
      <c r="D212" s="49" t="s">
        <v>21</v>
      </c>
      <c r="E212" s="49">
        <v>10</v>
      </c>
      <c r="F212" s="47">
        <v>62059</v>
      </c>
      <c r="G212" s="14">
        <f t="shared" si="8"/>
        <v>620590</v>
      </c>
      <c r="H212" s="5"/>
    </row>
    <row r="213" spans="1:8" ht="52.5" customHeight="1" x14ac:dyDescent="0.25">
      <c r="A213" s="10">
        <v>181</v>
      </c>
      <c r="B213" s="52" t="s">
        <v>324</v>
      </c>
      <c r="C213" s="51" t="s">
        <v>325</v>
      </c>
      <c r="D213" s="49" t="s">
        <v>21</v>
      </c>
      <c r="E213" s="49">
        <v>2</v>
      </c>
      <c r="F213" s="47">
        <v>613712</v>
      </c>
      <c r="G213" s="14">
        <f t="shared" si="8"/>
        <v>1227424</v>
      </c>
      <c r="H213" s="5"/>
    </row>
    <row r="214" spans="1:8" ht="66" customHeight="1" x14ac:dyDescent="0.25">
      <c r="A214" s="10">
        <v>182</v>
      </c>
      <c r="B214" s="52" t="s">
        <v>326</v>
      </c>
      <c r="C214" s="51" t="s">
        <v>327</v>
      </c>
      <c r="D214" s="49" t="s">
        <v>21</v>
      </c>
      <c r="E214" s="49">
        <v>2</v>
      </c>
      <c r="F214" s="47">
        <v>422256</v>
      </c>
      <c r="G214" s="14">
        <f t="shared" si="8"/>
        <v>844512</v>
      </c>
      <c r="H214" s="5"/>
    </row>
    <row r="215" spans="1:8" ht="78.75" customHeight="1" x14ac:dyDescent="0.25">
      <c r="A215" s="10">
        <v>183</v>
      </c>
      <c r="B215" s="52" t="s">
        <v>328</v>
      </c>
      <c r="C215" s="51" t="s">
        <v>329</v>
      </c>
      <c r="D215" s="30" t="s">
        <v>21</v>
      </c>
      <c r="E215" s="30">
        <v>4</v>
      </c>
      <c r="F215" s="47">
        <v>268929</v>
      </c>
      <c r="G215" s="14">
        <f t="shared" si="8"/>
        <v>1075716</v>
      </c>
      <c r="H215" s="5"/>
    </row>
    <row r="216" spans="1:8" ht="89.25" customHeight="1" x14ac:dyDescent="0.25">
      <c r="A216" s="10">
        <v>184</v>
      </c>
      <c r="B216" s="52" t="s">
        <v>330</v>
      </c>
      <c r="C216" s="51" t="s">
        <v>331</v>
      </c>
      <c r="D216" s="30" t="s">
        <v>21</v>
      </c>
      <c r="E216" s="30">
        <v>3</v>
      </c>
      <c r="F216" s="47">
        <v>150646</v>
      </c>
      <c r="G216" s="14">
        <f t="shared" si="8"/>
        <v>451938</v>
      </c>
      <c r="H216" s="5"/>
    </row>
    <row r="217" spans="1:8" ht="64.5" customHeight="1" x14ac:dyDescent="0.25">
      <c r="A217" s="10">
        <v>185</v>
      </c>
      <c r="B217" s="52" t="s">
        <v>332</v>
      </c>
      <c r="C217" s="51" t="s">
        <v>333</v>
      </c>
      <c r="D217" s="30" t="s">
        <v>21</v>
      </c>
      <c r="E217" s="30">
        <v>4</v>
      </c>
      <c r="F217" s="47">
        <v>192080</v>
      </c>
      <c r="G217" s="14">
        <f t="shared" si="8"/>
        <v>768320</v>
      </c>
      <c r="H217" s="5"/>
    </row>
    <row r="218" spans="1:8" ht="70.5" customHeight="1" x14ac:dyDescent="0.25">
      <c r="A218" s="10">
        <v>186</v>
      </c>
      <c r="B218" s="52" t="s">
        <v>334</v>
      </c>
      <c r="C218" s="51" t="s">
        <v>333</v>
      </c>
      <c r="D218" s="30" t="s">
        <v>21</v>
      </c>
      <c r="E218" s="30">
        <v>4</v>
      </c>
      <c r="F218" s="47">
        <v>192080</v>
      </c>
      <c r="G218" s="14">
        <f t="shared" si="8"/>
        <v>768320</v>
      </c>
      <c r="H218" s="5"/>
    </row>
    <row r="219" spans="1:8" ht="66" customHeight="1" x14ac:dyDescent="0.25">
      <c r="A219" s="10">
        <v>187</v>
      </c>
      <c r="B219" s="52" t="s">
        <v>335</v>
      </c>
      <c r="C219" s="51" t="s">
        <v>333</v>
      </c>
      <c r="D219" s="30" t="s">
        <v>21</v>
      </c>
      <c r="E219" s="30">
        <v>3</v>
      </c>
      <c r="F219" s="47">
        <v>192080</v>
      </c>
      <c r="G219" s="14">
        <f t="shared" si="8"/>
        <v>576240</v>
      </c>
      <c r="H219" s="5"/>
    </row>
    <row r="220" spans="1:8" ht="73.5" customHeight="1" x14ac:dyDescent="0.25">
      <c r="A220" s="10">
        <v>188</v>
      </c>
      <c r="B220" s="52" t="s">
        <v>337</v>
      </c>
      <c r="C220" s="51" t="s">
        <v>336</v>
      </c>
      <c r="D220" s="30" t="s">
        <v>21</v>
      </c>
      <c r="E220" s="30">
        <v>3</v>
      </c>
      <c r="F220" s="47">
        <v>154933</v>
      </c>
      <c r="G220" s="14">
        <f t="shared" si="8"/>
        <v>464799</v>
      </c>
      <c r="H220" s="5"/>
    </row>
    <row r="221" spans="1:8" ht="131.25" customHeight="1" x14ac:dyDescent="0.25">
      <c r="A221" s="10">
        <v>189</v>
      </c>
      <c r="B221" s="52" t="s">
        <v>338</v>
      </c>
      <c r="C221" s="51" t="s">
        <v>339</v>
      </c>
      <c r="D221" s="30" t="s">
        <v>21</v>
      </c>
      <c r="E221" s="30">
        <v>4</v>
      </c>
      <c r="F221" s="47">
        <v>227506</v>
      </c>
      <c r="G221" s="14">
        <f t="shared" si="8"/>
        <v>910024</v>
      </c>
      <c r="H221" s="5"/>
    </row>
    <row r="222" spans="1:8" ht="77.25" customHeight="1" x14ac:dyDescent="0.25">
      <c r="A222" s="10">
        <v>190</v>
      </c>
      <c r="B222" s="52" t="s">
        <v>340</v>
      </c>
      <c r="C222" s="51" t="s">
        <v>341</v>
      </c>
      <c r="D222" s="30" t="s">
        <v>21</v>
      </c>
      <c r="E222" s="30">
        <v>10</v>
      </c>
      <c r="F222" s="47">
        <v>270269</v>
      </c>
      <c r="G222" s="14">
        <f t="shared" si="8"/>
        <v>2702690</v>
      </c>
      <c r="H222" s="5"/>
    </row>
    <row r="223" spans="1:8" x14ac:dyDescent="0.25">
      <c r="A223" s="9"/>
      <c r="B223" s="18" t="s">
        <v>15</v>
      </c>
      <c r="C223" s="6"/>
      <c r="D223" s="6"/>
      <c r="E223" s="7"/>
      <c r="F223" s="8"/>
      <c r="G223" s="22">
        <f>SUM(G25:G222)</f>
        <v>177459962.34999999</v>
      </c>
      <c r="H223" s="5"/>
    </row>
    <row r="224" spans="1:8" s="2" customFormat="1" ht="38.25" customHeight="1" x14ac:dyDescent="0.25">
      <c r="A224" s="35" t="s">
        <v>346</v>
      </c>
      <c r="B224" s="35"/>
      <c r="C224" s="35"/>
      <c r="D224" s="35"/>
      <c r="E224" s="35"/>
      <c r="F224" s="35"/>
      <c r="G224" s="35"/>
    </row>
    <row r="225" spans="1:12" ht="23.25" customHeight="1" x14ac:dyDescent="0.25">
      <c r="A225" s="36" t="s">
        <v>24</v>
      </c>
      <c r="B225" s="36"/>
      <c r="C225" s="36"/>
      <c r="D225" s="36"/>
      <c r="E225" s="36"/>
      <c r="F225" s="36"/>
      <c r="G225" s="36"/>
      <c r="L225" t="s">
        <v>19</v>
      </c>
    </row>
    <row r="226" spans="1:12" ht="21" customHeight="1" x14ac:dyDescent="0.25">
      <c r="A226" s="36" t="s">
        <v>9</v>
      </c>
      <c r="B226" s="36"/>
      <c r="C226" s="36"/>
      <c r="D226" s="36"/>
      <c r="E226" s="36"/>
      <c r="F226" s="36"/>
      <c r="G226" s="36"/>
    </row>
    <row r="227" spans="1:12" ht="59.25" customHeight="1" x14ac:dyDescent="0.25">
      <c r="A227" s="36" t="s">
        <v>16</v>
      </c>
      <c r="B227" s="36"/>
      <c r="C227" s="36"/>
      <c r="D227" s="36"/>
      <c r="E227" s="36"/>
      <c r="F227" s="36"/>
      <c r="G227" s="36"/>
    </row>
    <row r="228" spans="1:12" ht="25.5" customHeight="1" x14ac:dyDescent="0.25">
      <c r="A228" s="36" t="s">
        <v>17</v>
      </c>
      <c r="B228" s="36"/>
      <c r="C228" s="36"/>
      <c r="D228" s="36"/>
      <c r="E228" s="36"/>
      <c r="F228" s="36"/>
      <c r="G228" s="36"/>
    </row>
    <row r="229" spans="1:12" ht="25.5" customHeight="1" x14ac:dyDescent="0.25">
      <c r="A229" s="36" t="s">
        <v>18</v>
      </c>
      <c r="B229" s="36"/>
      <c r="C229" s="36"/>
      <c r="D229" s="36"/>
      <c r="E229" s="36"/>
      <c r="F229" s="36"/>
      <c r="G229" s="36"/>
    </row>
    <row r="230" spans="1:12" ht="36.75" customHeight="1" x14ac:dyDescent="0.25">
      <c r="A230" s="36" t="s">
        <v>344</v>
      </c>
      <c r="B230" s="36"/>
      <c r="C230" s="36"/>
      <c r="D230" s="36"/>
      <c r="E230" s="36"/>
      <c r="F230" s="36"/>
      <c r="G230" s="36"/>
    </row>
    <row r="231" spans="1:12" ht="37.5" customHeight="1" x14ac:dyDescent="0.25">
      <c r="A231" s="36" t="s">
        <v>345</v>
      </c>
      <c r="B231" s="36"/>
      <c r="C231" s="36"/>
      <c r="D231" s="36"/>
      <c r="E231" s="36"/>
      <c r="F231" s="36"/>
      <c r="G231" s="36"/>
    </row>
    <row r="232" spans="1:12" x14ac:dyDescent="0.25">
      <c r="A232" s="19" t="s">
        <v>6</v>
      </c>
      <c r="B232" s="20"/>
      <c r="C232" s="20"/>
      <c r="D232" s="20"/>
      <c r="E232" s="20"/>
      <c r="F232" s="20"/>
      <c r="G232" s="20"/>
    </row>
    <row r="233" spans="1:12" x14ac:dyDescent="0.25">
      <c r="A233" s="16"/>
      <c r="B233" s="16"/>
      <c r="C233" s="16"/>
      <c r="D233" s="16"/>
      <c r="E233" s="16"/>
      <c r="F233" s="16"/>
      <c r="G233" s="16"/>
    </row>
    <row r="234" spans="1:12" x14ac:dyDescent="0.25">
      <c r="A234" s="19"/>
      <c r="B234" s="19" t="s">
        <v>11</v>
      </c>
      <c r="C234" s="20"/>
      <c r="D234" s="41" t="s">
        <v>12</v>
      </c>
      <c r="E234" s="41"/>
      <c r="F234" s="21"/>
      <c r="G234" s="4"/>
    </row>
    <row r="235" spans="1:12" x14ac:dyDescent="0.25">
      <c r="A235" s="21"/>
      <c r="B235" s="20"/>
      <c r="C235" s="20"/>
      <c r="D235" s="20"/>
      <c r="E235" s="20"/>
      <c r="F235" s="20"/>
      <c r="G235" s="4"/>
    </row>
    <row r="236" spans="1:12" x14ac:dyDescent="0.25">
      <c r="A236" s="21"/>
      <c r="B236" s="19" t="s">
        <v>7</v>
      </c>
      <c r="C236" s="19"/>
      <c r="D236" s="19" t="s">
        <v>13</v>
      </c>
      <c r="E236" s="20"/>
      <c r="F236" s="20"/>
      <c r="G236" s="4"/>
    </row>
    <row r="237" spans="1:12" x14ac:dyDescent="0.25">
      <c r="A237" s="21"/>
      <c r="B237" s="19" t="s">
        <v>8</v>
      </c>
      <c r="C237" s="20"/>
      <c r="D237" s="20"/>
      <c r="E237" s="20"/>
      <c r="F237" s="20"/>
      <c r="G237" s="4"/>
    </row>
    <row r="238" spans="1:12" x14ac:dyDescent="0.25">
      <c r="A238" s="4"/>
      <c r="B238" s="4"/>
      <c r="C238" s="4"/>
      <c r="D238" s="4"/>
      <c r="E238" s="4"/>
      <c r="F238" s="4"/>
      <c r="G238" s="4"/>
    </row>
    <row r="239" spans="1:12" x14ac:dyDescent="0.25">
      <c r="A239" s="4"/>
      <c r="B239" s="4"/>
      <c r="C239" s="4"/>
      <c r="D239" s="4"/>
      <c r="E239" s="4"/>
      <c r="F239" s="4"/>
      <c r="G239" s="4"/>
    </row>
    <row r="240" spans="1:12" x14ac:dyDescent="0.25">
      <c r="A240" s="4"/>
      <c r="B240" s="4"/>
      <c r="C240" s="4"/>
      <c r="D240" s="4"/>
      <c r="E240" s="4"/>
      <c r="F240" s="4"/>
      <c r="G240" s="4"/>
    </row>
    <row r="241" spans="1:7" x14ac:dyDescent="0.25">
      <c r="A241" s="4"/>
      <c r="B241" s="4"/>
      <c r="C241" s="4"/>
      <c r="D241" s="4"/>
      <c r="E241" s="4"/>
      <c r="F241" s="4"/>
      <c r="G241" s="4"/>
    </row>
    <row r="242" spans="1:7" x14ac:dyDescent="0.25">
      <c r="A242" s="4"/>
      <c r="B242" s="4"/>
      <c r="C242" s="4"/>
      <c r="D242" s="4"/>
      <c r="E242" s="4"/>
      <c r="F242" s="4"/>
      <c r="G242" s="4"/>
    </row>
    <row r="243" spans="1:7" x14ac:dyDescent="0.25">
      <c r="A243" s="4"/>
      <c r="B243" s="4"/>
      <c r="C243" s="4"/>
      <c r="D243" s="4"/>
      <c r="E243" s="4"/>
      <c r="F243" s="4"/>
      <c r="G243" s="4"/>
    </row>
    <row r="244" spans="1:7" x14ac:dyDescent="0.25">
      <c r="A244" s="4"/>
      <c r="B244" s="4"/>
      <c r="C244" s="4"/>
      <c r="D244" s="4"/>
      <c r="E244" s="4"/>
      <c r="F244" s="4"/>
      <c r="G244" s="4"/>
    </row>
    <row r="245" spans="1:7" x14ac:dyDescent="0.25">
      <c r="A245" s="4"/>
      <c r="B245" s="4"/>
      <c r="C245" s="4"/>
      <c r="D245" s="4"/>
      <c r="E245" s="4"/>
      <c r="F245" s="4"/>
      <c r="G245" s="4"/>
    </row>
    <row r="246" spans="1:7" x14ac:dyDescent="0.25">
      <c r="A246" s="4"/>
      <c r="B246" s="4"/>
      <c r="C246" s="4"/>
      <c r="D246" s="4"/>
      <c r="E246" s="4"/>
      <c r="F246" s="4"/>
      <c r="G246" s="4"/>
    </row>
    <row r="247" spans="1:7" x14ac:dyDescent="0.25">
      <c r="A247" s="4"/>
      <c r="B247" s="4"/>
      <c r="C247" s="4"/>
      <c r="D247" s="4"/>
      <c r="E247" s="4"/>
      <c r="F247" s="4"/>
      <c r="G247" s="4"/>
    </row>
    <row r="248" spans="1:7" x14ac:dyDescent="0.25">
      <c r="A248" s="4"/>
      <c r="B248" s="4"/>
      <c r="C248" s="4"/>
      <c r="D248" s="4"/>
      <c r="E248" s="4"/>
      <c r="F248" s="4"/>
      <c r="G248" s="4"/>
    </row>
    <row r="249" spans="1:7" x14ac:dyDescent="0.25">
      <c r="A249" s="4"/>
      <c r="B249" s="4"/>
      <c r="C249" s="4"/>
      <c r="D249" s="4"/>
      <c r="E249" s="4"/>
      <c r="F249" s="4"/>
      <c r="G249" s="4"/>
    </row>
    <row r="250" spans="1:7" x14ac:dyDescent="0.25">
      <c r="A250" s="4"/>
      <c r="B250" s="4"/>
      <c r="C250" s="4"/>
      <c r="D250" s="4"/>
      <c r="E250" s="4"/>
      <c r="F250" s="4"/>
      <c r="G250" s="4"/>
    </row>
    <row r="251" spans="1:7" x14ac:dyDescent="0.25">
      <c r="A251" s="4"/>
      <c r="B251" s="4"/>
      <c r="C251" s="4"/>
      <c r="D251" s="4"/>
      <c r="E251" s="4"/>
      <c r="F251" s="4"/>
      <c r="G251" s="4"/>
    </row>
    <row r="252" spans="1:7" x14ac:dyDescent="0.25">
      <c r="A252" s="4"/>
      <c r="B252" s="4"/>
      <c r="C252" s="4"/>
      <c r="D252" s="4"/>
      <c r="E252" s="4"/>
      <c r="F252" s="4"/>
      <c r="G252" s="4"/>
    </row>
    <row r="253" spans="1:7" x14ac:dyDescent="0.25">
      <c r="A253" s="4"/>
      <c r="B253" s="4"/>
      <c r="C253" s="4"/>
      <c r="D253" s="4"/>
      <c r="E253" s="4"/>
      <c r="F253" s="4"/>
      <c r="G253" s="4"/>
    </row>
    <row r="254" spans="1:7" x14ac:dyDescent="0.25">
      <c r="A254" s="4"/>
      <c r="B254" s="4"/>
      <c r="C254" s="4"/>
      <c r="D254" s="4"/>
      <c r="E254" s="4"/>
      <c r="F254" s="4"/>
      <c r="G254" s="4"/>
    </row>
    <row r="255" spans="1:7" x14ac:dyDescent="0.25">
      <c r="A255" s="4"/>
      <c r="B255" s="4"/>
      <c r="C255" s="4"/>
      <c r="D255" s="4"/>
      <c r="E255" s="4"/>
      <c r="F255" s="4"/>
      <c r="G255" s="4"/>
    </row>
    <row r="256" spans="1:7" x14ac:dyDescent="0.25">
      <c r="A256" s="4"/>
      <c r="B256" s="4"/>
      <c r="C256" s="4"/>
      <c r="D256" s="4"/>
      <c r="E256" s="4"/>
      <c r="F256" s="4"/>
      <c r="G256" s="4"/>
    </row>
    <row r="257" spans="1:7" x14ac:dyDescent="0.25">
      <c r="A257" s="4"/>
      <c r="B257" s="4"/>
      <c r="C257" s="4"/>
      <c r="D257" s="4"/>
      <c r="E257" s="4"/>
      <c r="F257" s="4"/>
      <c r="G257" s="4"/>
    </row>
    <row r="258" spans="1:7" x14ac:dyDescent="0.25">
      <c r="A258" s="4"/>
      <c r="B258" s="4"/>
      <c r="C258" s="4"/>
      <c r="D258" s="4"/>
      <c r="E258" s="4"/>
      <c r="F258" s="4"/>
      <c r="G258" s="4"/>
    </row>
    <row r="259" spans="1:7" x14ac:dyDescent="0.25">
      <c r="A259" s="4"/>
      <c r="B259" s="4"/>
      <c r="C259" s="4"/>
      <c r="D259" s="4"/>
      <c r="E259" s="4"/>
      <c r="F259" s="4"/>
      <c r="G259" s="4"/>
    </row>
    <row r="260" spans="1:7" x14ac:dyDescent="0.25">
      <c r="A260" s="4"/>
      <c r="B260" s="4"/>
      <c r="C260" s="4"/>
      <c r="D260" s="4"/>
      <c r="E260" s="4"/>
      <c r="F260" s="4"/>
      <c r="G260" s="4"/>
    </row>
    <row r="261" spans="1:7" x14ac:dyDescent="0.25">
      <c r="A261" s="4"/>
      <c r="B261" s="4"/>
      <c r="C261" s="4"/>
      <c r="D261" s="4"/>
      <c r="E261" s="4"/>
      <c r="F261" s="4"/>
      <c r="G261" s="4"/>
    </row>
    <row r="262" spans="1:7" x14ac:dyDescent="0.25">
      <c r="A262" s="4"/>
      <c r="B262" s="4"/>
      <c r="C262" s="4"/>
      <c r="D262" s="4"/>
      <c r="E262" s="4"/>
      <c r="F262" s="4"/>
      <c r="G262" s="4"/>
    </row>
    <row r="263" spans="1:7" x14ac:dyDescent="0.25">
      <c r="A263" s="4"/>
      <c r="B263" s="4"/>
      <c r="C263" s="4"/>
      <c r="D263" s="4"/>
      <c r="E263" s="4"/>
      <c r="F263" s="4"/>
      <c r="G263" s="4"/>
    </row>
    <row r="264" spans="1:7" x14ac:dyDescent="0.25">
      <c r="A264" s="3"/>
      <c r="B264" s="3"/>
      <c r="C264" s="3"/>
      <c r="D264" s="3"/>
      <c r="E264" s="3"/>
      <c r="F264" s="3"/>
      <c r="G264" s="3"/>
    </row>
    <row r="265" spans="1:7" x14ac:dyDescent="0.25">
      <c r="A265" s="3"/>
      <c r="B265" s="3"/>
      <c r="C265" s="3"/>
      <c r="D265" s="3"/>
      <c r="E265" s="3"/>
      <c r="F265" s="3"/>
      <c r="G265" s="3"/>
    </row>
    <row r="266" spans="1:7" x14ac:dyDescent="0.25">
      <c r="A266" s="3"/>
      <c r="B266" s="3"/>
      <c r="C266" s="3"/>
      <c r="D266" s="3"/>
      <c r="E266" s="3"/>
      <c r="F266" s="3"/>
      <c r="G266" s="3"/>
    </row>
    <row r="267" spans="1:7" x14ac:dyDescent="0.25">
      <c r="A267" s="3"/>
      <c r="B267" s="3"/>
      <c r="C267" s="3"/>
      <c r="D267" s="3"/>
      <c r="E267" s="3"/>
      <c r="F267" s="3"/>
      <c r="G267" s="3"/>
    </row>
    <row r="268" spans="1:7" x14ac:dyDescent="0.25">
      <c r="A268" s="3"/>
      <c r="B268" s="3"/>
      <c r="C268" s="3"/>
      <c r="D268" s="3"/>
      <c r="E268" s="3"/>
      <c r="F268" s="3"/>
      <c r="G268" s="3"/>
    </row>
    <row r="269" spans="1:7" x14ac:dyDescent="0.25">
      <c r="A269" s="3"/>
      <c r="B269" s="3"/>
      <c r="C269" s="3"/>
      <c r="D269" s="3"/>
      <c r="E269" s="3"/>
      <c r="F269" s="3"/>
      <c r="G269" s="3"/>
    </row>
    <row r="270" spans="1:7" x14ac:dyDescent="0.25">
      <c r="A270" s="3"/>
      <c r="B270" s="3"/>
      <c r="C270" s="3"/>
      <c r="D270" s="3"/>
      <c r="E270" s="3"/>
      <c r="F270" s="3"/>
      <c r="G270" s="3"/>
    </row>
    <row r="271" spans="1:7" x14ac:dyDescent="0.25">
      <c r="A271" s="3"/>
      <c r="B271" s="3"/>
      <c r="C271" s="3"/>
      <c r="D271" s="3"/>
      <c r="E271" s="3"/>
      <c r="F271" s="3"/>
      <c r="G271" s="3"/>
    </row>
    <row r="272" spans="1:7" x14ac:dyDescent="0.25">
      <c r="A272" s="3"/>
      <c r="B272" s="3"/>
      <c r="C272" s="3"/>
      <c r="D272" s="3"/>
      <c r="E272" s="3"/>
      <c r="F272" s="3"/>
      <c r="G272" s="3"/>
    </row>
    <row r="273" spans="1:7" x14ac:dyDescent="0.25">
      <c r="A273" s="3"/>
      <c r="B273" s="3"/>
      <c r="C273" s="3"/>
      <c r="D273" s="3"/>
      <c r="E273" s="3"/>
      <c r="F273" s="3"/>
      <c r="G273" s="3"/>
    </row>
    <row r="274" spans="1:7" x14ac:dyDescent="0.25">
      <c r="A274" s="3"/>
      <c r="B274" s="3"/>
      <c r="C274" s="3"/>
      <c r="D274" s="3"/>
      <c r="E274" s="3"/>
      <c r="F274" s="3"/>
      <c r="G274" s="3"/>
    </row>
    <row r="275" spans="1:7" x14ac:dyDescent="0.25">
      <c r="A275" s="3"/>
      <c r="B275" s="3"/>
      <c r="C275" s="3"/>
      <c r="D275" s="3"/>
      <c r="E275" s="3"/>
      <c r="F275" s="3"/>
      <c r="G275" s="3"/>
    </row>
    <row r="276" spans="1:7" x14ac:dyDescent="0.25">
      <c r="A276" s="3"/>
      <c r="B276" s="3"/>
      <c r="C276" s="3"/>
      <c r="D276" s="3"/>
      <c r="E276" s="3"/>
      <c r="F276" s="3"/>
      <c r="G276" s="3"/>
    </row>
    <row r="277" spans="1:7" x14ac:dyDescent="0.25">
      <c r="A277" s="3"/>
      <c r="B277" s="3"/>
      <c r="C277" s="3"/>
      <c r="D277" s="3"/>
      <c r="E277" s="3"/>
      <c r="F277" s="3"/>
      <c r="G277" s="3"/>
    </row>
    <row r="278" spans="1:7" x14ac:dyDescent="0.25">
      <c r="A278" s="3"/>
      <c r="B278" s="3"/>
      <c r="C278" s="3"/>
      <c r="D278" s="3"/>
      <c r="E278" s="3"/>
      <c r="F278" s="3"/>
      <c r="G278" s="3"/>
    </row>
    <row r="279" spans="1:7" x14ac:dyDescent="0.25">
      <c r="A279" s="3"/>
      <c r="B279" s="3"/>
      <c r="C279" s="3"/>
      <c r="D279" s="3"/>
      <c r="E279" s="3"/>
      <c r="F279" s="3"/>
      <c r="G279" s="3"/>
    </row>
    <row r="280" spans="1:7" x14ac:dyDescent="0.25">
      <c r="A280" s="3"/>
      <c r="B280" s="3"/>
      <c r="C280" s="3"/>
      <c r="D280" s="3"/>
      <c r="E280" s="3"/>
      <c r="F280" s="3"/>
      <c r="G280" s="3"/>
    </row>
    <row r="281" spans="1:7" x14ac:dyDescent="0.25">
      <c r="A281" s="3"/>
      <c r="B281" s="3"/>
      <c r="C281" s="3"/>
      <c r="D281" s="3"/>
      <c r="E281" s="3"/>
      <c r="F281" s="3"/>
      <c r="G281" s="3"/>
    </row>
    <row r="282" spans="1:7" x14ac:dyDescent="0.25">
      <c r="A282" s="3"/>
      <c r="B282" s="3"/>
      <c r="C282" s="3"/>
      <c r="D282" s="3"/>
      <c r="E282" s="3"/>
      <c r="F282" s="3"/>
      <c r="G282" s="3"/>
    </row>
    <row r="283" spans="1:7" x14ac:dyDescent="0.25">
      <c r="A283" s="3"/>
      <c r="B283" s="3"/>
      <c r="C283" s="3"/>
      <c r="D283" s="3"/>
      <c r="E283" s="3"/>
      <c r="F283" s="3"/>
      <c r="G283" s="3"/>
    </row>
    <row r="284" spans="1:7" x14ac:dyDescent="0.25">
      <c r="A284" s="3"/>
      <c r="B284" s="3"/>
      <c r="C284" s="3"/>
      <c r="D284" s="3"/>
      <c r="E284" s="3"/>
      <c r="F284" s="3"/>
      <c r="G284" s="3"/>
    </row>
    <row r="285" spans="1:7" x14ac:dyDescent="0.25">
      <c r="A285" s="3"/>
      <c r="B285" s="3"/>
      <c r="C285" s="3"/>
      <c r="D285" s="3"/>
      <c r="E285" s="3"/>
      <c r="F285" s="3"/>
      <c r="G285" s="3"/>
    </row>
    <row r="286" spans="1:7" x14ac:dyDescent="0.25">
      <c r="A286" s="3"/>
      <c r="B286" s="3"/>
      <c r="C286" s="3"/>
      <c r="D286" s="3"/>
      <c r="E286" s="3"/>
      <c r="F286" s="3"/>
      <c r="G286" s="3"/>
    </row>
    <row r="287" spans="1:7" x14ac:dyDescent="0.25">
      <c r="A287" s="3"/>
      <c r="B287" s="3"/>
      <c r="C287" s="3"/>
      <c r="D287" s="3"/>
      <c r="E287" s="3"/>
      <c r="F287" s="3"/>
      <c r="G287" s="3"/>
    </row>
    <row r="288" spans="1:7" x14ac:dyDescent="0.25">
      <c r="A288" s="3"/>
      <c r="B288" s="3"/>
      <c r="C288" s="3"/>
      <c r="D288" s="3"/>
      <c r="E288" s="3"/>
      <c r="F288" s="3"/>
      <c r="G288" s="3"/>
    </row>
    <row r="289" spans="1:7" x14ac:dyDescent="0.25">
      <c r="A289" s="3"/>
      <c r="B289" s="3"/>
      <c r="C289" s="3"/>
      <c r="D289" s="3"/>
      <c r="E289" s="3"/>
      <c r="F289" s="3"/>
      <c r="G289" s="3"/>
    </row>
    <row r="290" spans="1:7" x14ac:dyDescent="0.25">
      <c r="A290" s="3"/>
      <c r="B290" s="3"/>
      <c r="C290" s="3"/>
      <c r="D290" s="3"/>
      <c r="E290" s="3"/>
      <c r="F290" s="3"/>
      <c r="G290" s="3"/>
    </row>
    <row r="291" spans="1:7" x14ac:dyDescent="0.25">
      <c r="A291" s="3"/>
      <c r="B291" s="3"/>
      <c r="C291" s="3"/>
      <c r="D291" s="3"/>
      <c r="E291" s="3"/>
      <c r="F291" s="3"/>
      <c r="G291" s="3"/>
    </row>
    <row r="292" spans="1:7" x14ac:dyDescent="0.25">
      <c r="A292" s="3"/>
      <c r="B292" s="3"/>
      <c r="C292" s="3"/>
      <c r="D292" s="3"/>
      <c r="E292" s="3"/>
      <c r="F292" s="3"/>
      <c r="G292" s="3"/>
    </row>
    <row r="293" spans="1:7" x14ac:dyDescent="0.25">
      <c r="A293" s="3"/>
      <c r="B293" s="3"/>
      <c r="C293" s="3"/>
      <c r="D293" s="3"/>
      <c r="E293" s="3"/>
      <c r="F293" s="3"/>
      <c r="G293" s="3"/>
    </row>
    <row r="294" spans="1:7" x14ac:dyDescent="0.25">
      <c r="A294" s="3"/>
      <c r="B294" s="3"/>
      <c r="C294" s="3"/>
      <c r="D294" s="3"/>
      <c r="E294" s="3"/>
      <c r="F294" s="3"/>
      <c r="G294" s="3"/>
    </row>
    <row r="295" spans="1:7" x14ac:dyDescent="0.25">
      <c r="A295" s="3"/>
      <c r="B295" s="3"/>
      <c r="C295" s="3"/>
      <c r="D295" s="3"/>
      <c r="E295" s="3"/>
      <c r="F295" s="3"/>
      <c r="G295" s="3"/>
    </row>
    <row r="296" spans="1:7" x14ac:dyDescent="0.25">
      <c r="A296" s="3"/>
      <c r="B296" s="3"/>
      <c r="C296" s="3"/>
      <c r="D296" s="3"/>
      <c r="E296" s="3"/>
      <c r="F296" s="3"/>
      <c r="G296" s="3"/>
    </row>
    <row r="297" spans="1:7" x14ac:dyDescent="0.25">
      <c r="A297" s="3"/>
      <c r="B297" s="3"/>
      <c r="C297" s="3"/>
      <c r="D297" s="3"/>
      <c r="E297" s="3"/>
      <c r="F297" s="3"/>
      <c r="G297" s="3"/>
    </row>
    <row r="298" spans="1:7" x14ac:dyDescent="0.25">
      <c r="A298" s="3"/>
      <c r="B298" s="3"/>
      <c r="C298" s="3"/>
      <c r="D298" s="3"/>
      <c r="E298" s="3"/>
      <c r="F298" s="3"/>
      <c r="G298" s="3"/>
    </row>
    <row r="299" spans="1:7" x14ac:dyDescent="0.25">
      <c r="A299" s="3"/>
      <c r="B299" s="3"/>
      <c r="C299" s="3"/>
      <c r="D299" s="3"/>
      <c r="E299" s="3"/>
      <c r="F299" s="3"/>
      <c r="G299" s="3"/>
    </row>
    <row r="300" spans="1:7" x14ac:dyDescent="0.25">
      <c r="A300" s="3"/>
      <c r="B300" s="3"/>
      <c r="C300" s="3"/>
      <c r="D300" s="3"/>
      <c r="E300" s="3"/>
      <c r="F300" s="3"/>
      <c r="G300" s="3"/>
    </row>
    <row r="301" spans="1:7" x14ac:dyDescent="0.25">
      <c r="A301" s="3"/>
      <c r="B301" s="3"/>
      <c r="C301" s="3"/>
      <c r="D301" s="3"/>
      <c r="E301" s="3"/>
      <c r="F301" s="3"/>
      <c r="G301" s="3"/>
    </row>
    <row r="302" spans="1:7" x14ac:dyDescent="0.25">
      <c r="A302" s="3"/>
      <c r="B302" s="3"/>
      <c r="C302" s="3"/>
      <c r="D302" s="3"/>
      <c r="E302" s="3"/>
      <c r="F302" s="3"/>
      <c r="G302" s="3"/>
    </row>
    <row r="303" spans="1:7" x14ac:dyDescent="0.25">
      <c r="A303" s="3"/>
      <c r="B303" s="3"/>
      <c r="C303" s="3"/>
      <c r="D303" s="3"/>
      <c r="E303" s="3"/>
      <c r="F303" s="3"/>
      <c r="G303" s="3"/>
    </row>
    <row r="304" spans="1:7" x14ac:dyDescent="0.25">
      <c r="A304" s="3"/>
      <c r="B304" s="3"/>
      <c r="C304" s="3"/>
      <c r="D304" s="3"/>
      <c r="E304" s="3"/>
      <c r="F304" s="3"/>
      <c r="G304" s="3"/>
    </row>
    <row r="305" spans="1:7" x14ac:dyDescent="0.25">
      <c r="A305" s="3"/>
      <c r="B305" s="3"/>
      <c r="C305" s="3"/>
      <c r="D305" s="3"/>
      <c r="E305" s="3"/>
      <c r="F305" s="3"/>
      <c r="G305" s="3"/>
    </row>
    <row r="306" spans="1:7" x14ac:dyDescent="0.25">
      <c r="A306" s="3"/>
      <c r="B306" s="3"/>
      <c r="C306" s="3"/>
      <c r="D306" s="3"/>
      <c r="E306" s="3"/>
      <c r="F306" s="3"/>
      <c r="G306" s="3"/>
    </row>
    <row r="307" spans="1:7" x14ac:dyDescent="0.25">
      <c r="A307" s="3"/>
      <c r="B307" s="3"/>
      <c r="C307" s="3"/>
      <c r="D307" s="3"/>
      <c r="E307" s="3"/>
      <c r="F307" s="3"/>
      <c r="G307" s="3"/>
    </row>
    <row r="308" spans="1:7" x14ac:dyDescent="0.25">
      <c r="A308" s="3"/>
      <c r="B308" s="3"/>
      <c r="C308" s="3"/>
      <c r="D308" s="3"/>
      <c r="E308" s="3"/>
      <c r="F308" s="3"/>
      <c r="G308" s="3"/>
    </row>
    <row r="309" spans="1:7" x14ac:dyDescent="0.25">
      <c r="A309" s="3"/>
      <c r="B309" s="3"/>
      <c r="C309" s="3"/>
      <c r="D309" s="3"/>
      <c r="E309" s="3"/>
      <c r="F309" s="3"/>
      <c r="G309" s="3"/>
    </row>
    <row r="310" spans="1:7" x14ac:dyDescent="0.25">
      <c r="A310" s="3"/>
      <c r="B310" s="3"/>
      <c r="C310" s="3"/>
      <c r="D310" s="3"/>
      <c r="E310" s="3"/>
      <c r="F310" s="3"/>
      <c r="G310" s="3"/>
    </row>
    <row r="311" spans="1:7" x14ac:dyDescent="0.25">
      <c r="A311" s="3"/>
      <c r="B311" s="3"/>
      <c r="C311" s="3"/>
      <c r="D311" s="3"/>
      <c r="E311" s="3"/>
      <c r="F311" s="3"/>
      <c r="G311" s="3"/>
    </row>
    <row r="312" spans="1:7" x14ac:dyDescent="0.25">
      <c r="A312" s="3"/>
      <c r="B312" s="3"/>
      <c r="C312" s="3"/>
      <c r="D312" s="3"/>
      <c r="E312" s="3"/>
      <c r="F312" s="3"/>
      <c r="G312" s="3"/>
    </row>
    <row r="313" spans="1:7" x14ac:dyDescent="0.25">
      <c r="A313" s="3"/>
      <c r="B313" s="3"/>
      <c r="C313" s="3"/>
      <c r="D313" s="3"/>
      <c r="E313" s="3"/>
      <c r="F313" s="3"/>
      <c r="G313" s="3"/>
    </row>
    <row r="314" spans="1:7" x14ac:dyDescent="0.25">
      <c r="A314" s="3"/>
      <c r="B314" s="3"/>
      <c r="C314" s="3"/>
      <c r="D314" s="3"/>
      <c r="E314" s="3"/>
      <c r="F314" s="3"/>
      <c r="G314" s="3"/>
    </row>
    <row r="315" spans="1:7" x14ac:dyDescent="0.25">
      <c r="A315" s="3"/>
      <c r="B315" s="3"/>
      <c r="C315" s="3"/>
      <c r="D315" s="3"/>
      <c r="E315" s="3"/>
      <c r="F315" s="3"/>
      <c r="G315" s="3"/>
    </row>
    <row r="316" spans="1:7" x14ac:dyDescent="0.25">
      <c r="A316" s="3"/>
      <c r="B316" s="3"/>
      <c r="C316" s="3"/>
      <c r="D316" s="3"/>
      <c r="E316" s="3"/>
      <c r="F316" s="3"/>
      <c r="G316" s="3"/>
    </row>
    <row r="317" spans="1:7" x14ac:dyDescent="0.25">
      <c r="A317" s="3"/>
      <c r="B317" s="3"/>
      <c r="C317" s="3"/>
      <c r="D317" s="3"/>
      <c r="E317" s="3"/>
      <c r="F317" s="3"/>
      <c r="G317" s="3"/>
    </row>
    <row r="318" spans="1:7" x14ac:dyDescent="0.25">
      <c r="A318" s="3"/>
      <c r="B318" s="3"/>
      <c r="C318" s="3"/>
      <c r="D318" s="3"/>
      <c r="E318" s="3"/>
      <c r="F318" s="3"/>
      <c r="G318" s="3"/>
    </row>
    <row r="319" spans="1:7" x14ac:dyDescent="0.25">
      <c r="A319" s="3"/>
      <c r="B319" s="3"/>
      <c r="C319" s="3"/>
      <c r="D319" s="3"/>
      <c r="E319" s="3"/>
      <c r="F319" s="3"/>
      <c r="G319" s="3"/>
    </row>
    <row r="320" spans="1:7" x14ac:dyDescent="0.25">
      <c r="A320" s="3"/>
      <c r="B320" s="3"/>
      <c r="C320" s="3"/>
      <c r="D320" s="3"/>
      <c r="E320" s="3"/>
      <c r="F320" s="3"/>
      <c r="G320" s="3"/>
    </row>
    <row r="321" spans="1:7" x14ac:dyDescent="0.25">
      <c r="A321" s="3"/>
      <c r="B321" s="3"/>
      <c r="C321" s="3"/>
      <c r="D321" s="3"/>
      <c r="E321" s="3"/>
      <c r="F321" s="3"/>
      <c r="G321" s="3"/>
    </row>
    <row r="322" spans="1:7" x14ac:dyDescent="0.25">
      <c r="A322" s="3"/>
      <c r="B322" s="3"/>
      <c r="C322" s="3"/>
      <c r="D322" s="3"/>
      <c r="E322" s="3"/>
      <c r="F322" s="3"/>
      <c r="G322" s="3"/>
    </row>
    <row r="323" spans="1:7" x14ac:dyDescent="0.25">
      <c r="A323" s="3"/>
      <c r="B323" s="3"/>
      <c r="C323" s="3"/>
      <c r="D323" s="3"/>
      <c r="E323" s="3"/>
      <c r="F323" s="3"/>
      <c r="G323" s="3"/>
    </row>
    <row r="324" spans="1:7" x14ac:dyDescent="0.25">
      <c r="A324" s="3"/>
      <c r="B324" s="3"/>
      <c r="C324" s="3"/>
      <c r="D324" s="3"/>
      <c r="E324" s="3"/>
      <c r="F324" s="3"/>
      <c r="G324" s="3"/>
    </row>
    <row r="325" spans="1:7" x14ac:dyDescent="0.25">
      <c r="A325" s="3"/>
      <c r="B325" s="3"/>
      <c r="C325" s="3"/>
      <c r="D325" s="3"/>
      <c r="E325" s="3"/>
      <c r="F325" s="3"/>
      <c r="G325" s="3"/>
    </row>
    <row r="326" spans="1:7" x14ac:dyDescent="0.25">
      <c r="A326" s="3"/>
      <c r="B326" s="3"/>
      <c r="C326" s="3"/>
      <c r="D326" s="3"/>
      <c r="E326" s="3"/>
      <c r="F326" s="3"/>
      <c r="G326" s="3"/>
    </row>
    <row r="327" spans="1:7" x14ac:dyDescent="0.25">
      <c r="A327" s="3"/>
      <c r="B327" s="3"/>
      <c r="C327" s="3"/>
      <c r="D327" s="3"/>
      <c r="E327" s="3"/>
      <c r="F327" s="3"/>
      <c r="G327" s="3"/>
    </row>
    <row r="328" spans="1:7" x14ac:dyDescent="0.25">
      <c r="A328" s="3"/>
      <c r="B328" s="3"/>
      <c r="C328" s="3"/>
      <c r="D328" s="3"/>
      <c r="E328" s="3"/>
      <c r="F328" s="3"/>
      <c r="G328" s="3"/>
    </row>
    <row r="329" spans="1:7" x14ac:dyDescent="0.25">
      <c r="A329" s="3"/>
      <c r="B329" s="3"/>
      <c r="C329" s="3"/>
      <c r="D329" s="3"/>
      <c r="E329" s="3"/>
      <c r="F329" s="3"/>
      <c r="G329" s="3"/>
    </row>
    <row r="330" spans="1:7" x14ac:dyDescent="0.25">
      <c r="A330" s="3"/>
      <c r="B330" s="3"/>
      <c r="C330" s="3"/>
      <c r="D330" s="3"/>
      <c r="E330" s="3"/>
      <c r="F330" s="3"/>
      <c r="G330" s="3"/>
    </row>
    <row r="331" spans="1:7" x14ac:dyDescent="0.25">
      <c r="A331" s="3"/>
      <c r="B331" s="3"/>
      <c r="C331" s="3"/>
      <c r="D331" s="3"/>
      <c r="E331" s="3"/>
      <c r="F331" s="3"/>
      <c r="G331" s="3"/>
    </row>
    <row r="332" spans="1:7" x14ac:dyDescent="0.25">
      <c r="A332" s="3"/>
      <c r="B332" s="3"/>
      <c r="C332" s="3"/>
      <c r="D332" s="3"/>
      <c r="E332" s="3"/>
      <c r="F332" s="3"/>
      <c r="G332" s="3"/>
    </row>
    <row r="333" spans="1:7" x14ac:dyDescent="0.25">
      <c r="A333" s="3"/>
      <c r="B333" s="3"/>
      <c r="C333" s="3"/>
      <c r="D333" s="3"/>
      <c r="E333" s="3"/>
      <c r="F333" s="3"/>
      <c r="G333" s="3"/>
    </row>
    <row r="334" spans="1:7" x14ac:dyDescent="0.25">
      <c r="A334" s="3"/>
      <c r="B334" s="3"/>
      <c r="C334" s="3"/>
      <c r="D334" s="3"/>
      <c r="E334" s="3"/>
      <c r="F334" s="3"/>
      <c r="G334" s="3"/>
    </row>
    <row r="335" spans="1:7" x14ac:dyDescent="0.25">
      <c r="A335" s="3"/>
      <c r="B335" s="3"/>
      <c r="C335" s="3"/>
      <c r="D335" s="3"/>
      <c r="E335" s="3"/>
      <c r="F335" s="3"/>
      <c r="G335" s="3"/>
    </row>
    <row r="336" spans="1:7" x14ac:dyDescent="0.25">
      <c r="A336" s="3"/>
      <c r="B336" s="3"/>
      <c r="C336" s="3"/>
      <c r="D336" s="3"/>
      <c r="E336" s="3"/>
      <c r="F336" s="3"/>
      <c r="G336" s="3"/>
    </row>
    <row r="337" spans="1:7" x14ac:dyDescent="0.25">
      <c r="A337" s="3"/>
      <c r="B337" s="3"/>
      <c r="C337" s="3"/>
      <c r="D337" s="3"/>
      <c r="E337" s="3"/>
      <c r="F337" s="3"/>
      <c r="G337" s="3"/>
    </row>
    <row r="338" spans="1:7" x14ac:dyDescent="0.25">
      <c r="A338" s="3"/>
      <c r="B338" s="3"/>
      <c r="C338" s="3"/>
      <c r="D338" s="3"/>
      <c r="E338" s="3"/>
      <c r="F338" s="3"/>
      <c r="G338" s="3"/>
    </row>
    <row r="339" spans="1:7" x14ac:dyDescent="0.25">
      <c r="A339" s="3"/>
      <c r="B339" s="3"/>
      <c r="C339" s="3"/>
      <c r="D339" s="3"/>
      <c r="E339" s="3"/>
      <c r="F339" s="3"/>
      <c r="G339" s="3"/>
    </row>
    <row r="340" spans="1:7" x14ac:dyDescent="0.25">
      <c r="A340" s="3"/>
      <c r="B340" s="3"/>
      <c r="C340" s="3"/>
      <c r="D340" s="3"/>
      <c r="E340" s="3"/>
      <c r="F340" s="3"/>
      <c r="G340" s="3"/>
    </row>
    <row r="341" spans="1:7" x14ac:dyDescent="0.25">
      <c r="A341" s="3"/>
      <c r="B341" s="3"/>
      <c r="C341" s="3"/>
      <c r="D341" s="3"/>
      <c r="E341" s="3"/>
      <c r="F341" s="3"/>
      <c r="G341" s="3"/>
    </row>
    <row r="342" spans="1:7" x14ac:dyDescent="0.25">
      <c r="A342" s="3"/>
      <c r="B342" s="3"/>
      <c r="C342" s="3"/>
      <c r="D342" s="3"/>
      <c r="E342" s="3"/>
      <c r="F342" s="3"/>
      <c r="G342" s="3"/>
    </row>
    <row r="343" spans="1:7" x14ac:dyDescent="0.25">
      <c r="A343" s="3"/>
      <c r="B343" s="3"/>
      <c r="C343" s="3"/>
      <c r="D343" s="3"/>
      <c r="E343" s="3"/>
      <c r="F343" s="3"/>
      <c r="G343" s="3"/>
    </row>
    <row r="344" spans="1:7" x14ac:dyDescent="0.25">
      <c r="A344" s="3"/>
      <c r="B344" s="3"/>
      <c r="C344" s="3"/>
      <c r="D344" s="3"/>
      <c r="E344" s="3"/>
      <c r="F344" s="3"/>
      <c r="G344" s="3"/>
    </row>
    <row r="345" spans="1:7" x14ac:dyDescent="0.25">
      <c r="A345" s="3"/>
      <c r="B345" s="3"/>
      <c r="C345" s="3"/>
      <c r="D345" s="3"/>
      <c r="E345" s="3"/>
      <c r="F345" s="3"/>
      <c r="G345" s="3"/>
    </row>
    <row r="346" spans="1:7" x14ac:dyDescent="0.25">
      <c r="A346" s="3"/>
      <c r="B346" s="3"/>
      <c r="C346" s="3"/>
      <c r="D346" s="3"/>
      <c r="E346" s="3"/>
      <c r="F346" s="3"/>
      <c r="G346" s="3"/>
    </row>
    <row r="347" spans="1:7" x14ac:dyDescent="0.25">
      <c r="A347" s="3"/>
      <c r="B347" s="3"/>
      <c r="C347" s="3"/>
      <c r="D347" s="3"/>
      <c r="E347" s="3"/>
      <c r="F347" s="3"/>
      <c r="G347" s="3"/>
    </row>
    <row r="348" spans="1:7" x14ac:dyDescent="0.25">
      <c r="A348" s="3"/>
      <c r="B348" s="3"/>
      <c r="C348" s="3"/>
      <c r="D348" s="3"/>
      <c r="E348" s="3"/>
      <c r="F348" s="3"/>
      <c r="G348" s="3"/>
    </row>
    <row r="349" spans="1:7" x14ac:dyDescent="0.25">
      <c r="A349" s="3"/>
      <c r="B349" s="3"/>
      <c r="C349" s="3"/>
      <c r="D349" s="3"/>
      <c r="E349" s="3"/>
      <c r="F349" s="3"/>
      <c r="G349" s="3"/>
    </row>
    <row r="350" spans="1:7" x14ac:dyDescent="0.25">
      <c r="A350" s="3"/>
      <c r="B350" s="3"/>
      <c r="C350" s="3"/>
      <c r="D350" s="3"/>
      <c r="E350" s="3"/>
      <c r="F350" s="3"/>
      <c r="G350" s="3"/>
    </row>
    <row r="351" spans="1:7" x14ac:dyDescent="0.25">
      <c r="A351" s="3"/>
      <c r="B351" s="3"/>
      <c r="C351" s="3"/>
      <c r="D351" s="3"/>
      <c r="E351" s="3"/>
      <c r="F351" s="3"/>
      <c r="G351" s="3"/>
    </row>
    <row r="352" spans="1:7" x14ac:dyDescent="0.25">
      <c r="A352" s="3"/>
      <c r="B352" s="3"/>
      <c r="C352" s="3"/>
      <c r="D352" s="3"/>
      <c r="E352" s="3"/>
      <c r="F352" s="3"/>
      <c r="G352" s="3"/>
    </row>
    <row r="353" spans="1:7" x14ac:dyDescent="0.25">
      <c r="A353" s="3"/>
      <c r="B353" s="3"/>
      <c r="C353" s="3"/>
      <c r="D353" s="3"/>
      <c r="E353" s="3"/>
      <c r="F353" s="3"/>
      <c r="G353" s="3"/>
    </row>
    <row r="354" spans="1:7" x14ac:dyDescent="0.25">
      <c r="A354" s="3"/>
      <c r="B354" s="3"/>
      <c r="C354" s="3"/>
      <c r="D354" s="3"/>
      <c r="E354" s="3"/>
      <c r="F354" s="3"/>
      <c r="G354" s="3"/>
    </row>
    <row r="355" spans="1:7" x14ac:dyDescent="0.25">
      <c r="A355" s="3"/>
      <c r="B355" s="3"/>
      <c r="C355" s="3"/>
      <c r="D355" s="3"/>
      <c r="E355" s="3"/>
      <c r="F355" s="3"/>
      <c r="G355" s="3"/>
    </row>
    <row r="356" spans="1:7" x14ac:dyDescent="0.25">
      <c r="A356" s="3"/>
      <c r="B356" s="3"/>
      <c r="C356" s="3"/>
      <c r="D356" s="3"/>
      <c r="E356" s="3"/>
      <c r="F356" s="3"/>
      <c r="G356" s="3"/>
    </row>
    <row r="357" spans="1:7" x14ac:dyDescent="0.25">
      <c r="A357" s="3"/>
      <c r="B357" s="3"/>
      <c r="C357" s="3"/>
      <c r="D357" s="3"/>
      <c r="E357" s="3"/>
      <c r="F357" s="3"/>
      <c r="G357" s="3"/>
    </row>
    <row r="358" spans="1:7" x14ac:dyDescent="0.25">
      <c r="A358" s="3"/>
      <c r="B358" s="3"/>
      <c r="C358" s="3"/>
      <c r="D358" s="3"/>
      <c r="E358" s="3"/>
      <c r="F358" s="3"/>
      <c r="G358" s="3"/>
    </row>
    <row r="359" spans="1:7" x14ac:dyDescent="0.25">
      <c r="A359" s="3"/>
      <c r="B359" s="3"/>
      <c r="C359" s="3"/>
      <c r="D359" s="3"/>
      <c r="E359" s="3"/>
      <c r="F359" s="3"/>
      <c r="G359" s="3"/>
    </row>
    <row r="360" spans="1:7" x14ac:dyDescent="0.25">
      <c r="A360" s="3"/>
      <c r="B360" s="3"/>
      <c r="C360" s="3"/>
      <c r="D360" s="3"/>
      <c r="E360" s="3"/>
      <c r="F360" s="3"/>
      <c r="G360" s="3"/>
    </row>
    <row r="361" spans="1:7" x14ac:dyDescent="0.25">
      <c r="A361" s="3"/>
      <c r="B361" s="3"/>
      <c r="C361" s="3"/>
      <c r="D361" s="3"/>
      <c r="E361" s="3"/>
      <c r="F361" s="3"/>
      <c r="G361" s="3"/>
    </row>
    <row r="362" spans="1:7" x14ac:dyDescent="0.25">
      <c r="A362" s="3"/>
      <c r="B362" s="3"/>
      <c r="C362" s="3"/>
      <c r="D362" s="3"/>
      <c r="E362" s="3"/>
      <c r="F362" s="3"/>
      <c r="G362" s="3"/>
    </row>
    <row r="363" spans="1:7" x14ac:dyDescent="0.25">
      <c r="A363" s="3"/>
      <c r="B363" s="3"/>
      <c r="C363" s="3"/>
      <c r="D363" s="3"/>
      <c r="E363" s="3"/>
      <c r="F363" s="3"/>
      <c r="G363" s="3"/>
    </row>
    <row r="364" spans="1:7" x14ac:dyDescent="0.25">
      <c r="A364" s="3"/>
      <c r="B364" s="3"/>
      <c r="C364" s="3"/>
      <c r="D364" s="3"/>
      <c r="E364" s="3"/>
      <c r="F364" s="3"/>
      <c r="G364" s="3"/>
    </row>
    <row r="365" spans="1:7" x14ac:dyDescent="0.25">
      <c r="A365" s="3"/>
      <c r="B365" s="3"/>
      <c r="C365" s="3"/>
      <c r="D365" s="3"/>
      <c r="E365" s="3"/>
      <c r="F365" s="3"/>
      <c r="G365" s="3"/>
    </row>
    <row r="366" spans="1:7" x14ac:dyDescent="0.25">
      <c r="A366" s="3"/>
      <c r="B366" s="3"/>
      <c r="C366" s="3"/>
      <c r="D366" s="3"/>
      <c r="E366" s="3"/>
      <c r="F366" s="3"/>
      <c r="G366" s="3"/>
    </row>
    <row r="367" spans="1:7" x14ac:dyDescent="0.25">
      <c r="A367" s="3"/>
      <c r="B367" s="3"/>
      <c r="C367" s="3"/>
      <c r="D367" s="3"/>
      <c r="E367" s="3"/>
      <c r="F367" s="3"/>
      <c r="G367" s="3"/>
    </row>
    <row r="368" spans="1:7" x14ac:dyDescent="0.25">
      <c r="A368" s="3"/>
      <c r="B368" s="3"/>
      <c r="C368" s="3"/>
      <c r="D368" s="3"/>
      <c r="E368" s="3"/>
      <c r="F368" s="3"/>
      <c r="G368" s="3"/>
    </row>
    <row r="369" spans="1:7" x14ac:dyDescent="0.25">
      <c r="A369" s="3"/>
      <c r="B369" s="3"/>
      <c r="C369" s="3"/>
      <c r="D369" s="3"/>
      <c r="E369" s="3"/>
      <c r="F369" s="3"/>
      <c r="G369" s="3"/>
    </row>
    <row r="370" spans="1:7" x14ac:dyDescent="0.25">
      <c r="A370" s="3"/>
      <c r="B370" s="3"/>
      <c r="C370" s="3"/>
      <c r="D370" s="3"/>
      <c r="E370" s="3"/>
      <c r="F370" s="3"/>
      <c r="G370" s="3"/>
    </row>
    <row r="371" spans="1:7" x14ac:dyDescent="0.25">
      <c r="A371" s="3"/>
      <c r="B371" s="3"/>
      <c r="C371" s="3"/>
      <c r="D371" s="3"/>
      <c r="E371" s="3"/>
      <c r="F371" s="3"/>
      <c r="G371" s="3"/>
    </row>
    <row r="372" spans="1:7" x14ac:dyDescent="0.25">
      <c r="A372" s="3"/>
      <c r="B372" s="3"/>
      <c r="C372" s="3"/>
      <c r="D372" s="3"/>
      <c r="E372" s="3"/>
      <c r="F372" s="3"/>
      <c r="G372" s="3"/>
    </row>
    <row r="373" spans="1:7" x14ac:dyDescent="0.25">
      <c r="A373" s="3"/>
      <c r="B373" s="3"/>
      <c r="C373" s="3"/>
      <c r="D373" s="3"/>
      <c r="E373" s="3"/>
      <c r="F373" s="3"/>
      <c r="G373" s="3"/>
    </row>
    <row r="374" spans="1:7" x14ac:dyDescent="0.25">
      <c r="A374" s="3"/>
      <c r="B374" s="3"/>
      <c r="C374" s="3"/>
      <c r="D374" s="3"/>
      <c r="E374" s="3"/>
      <c r="F374" s="3"/>
      <c r="G374" s="3"/>
    </row>
    <row r="375" spans="1:7" x14ac:dyDescent="0.25">
      <c r="A375" s="3"/>
      <c r="B375" s="3"/>
      <c r="C375" s="3"/>
      <c r="D375" s="3"/>
      <c r="E375" s="3"/>
      <c r="F375" s="3"/>
      <c r="G375" s="3"/>
    </row>
    <row r="376" spans="1:7" x14ac:dyDescent="0.25">
      <c r="A376" s="3"/>
      <c r="B376" s="3"/>
      <c r="C376" s="3"/>
      <c r="D376" s="3"/>
      <c r="E376" s="3"/>
      <c r="F376" s="3"/>
      <c r="G376" s="3"/>
    </row>
    <row r="377" spans="1:7" x14ac:dyDescent="0.25">
      <c r="A377" s="3"/>
      <c r="B377" s="3"/>
      <c r="C377" s="3"/>
      <c r="D377" s="3"/>
      <c r="E377" s="3"/>
      <c r="F377" s="3"/>
      <c r="G377" s="3"/>
    </row>
    <row r="378" spans="1:7" x14ac:dyDescent="0.25">
      <c r="A378" s="3"/>
      <c r="B378" s="3"/>
      <c r="C378" s="3"/>
      <c r="D378" s="3"/>
      <c r="E378" s="3"/>
      <c r="F378" s="3"/>
      <c r="G378" s="3"/>
    </row>
    <row r="379" spans="1:7" x14ac:dyDescent="0.25">
      <c r="A379" s="3"/>
      <c r="B379" s="3"/>
      <c r="C379" s="3"/>
      <c r="D379" s="3"/>
      <c r="E379" s="3"/>
      <c r="F379" s="3"/>
      <c r="G379" s="3"/>
    </row>
    <row r="380" spans="1:7" x14ac:dyDescent="0.25">
      <c r="A380" s="3"/>
      <c r="B380" s="3"/>
      <c r="C380" s="3"/>
      <c r="D380" s="3"/>
      <c r="E380" s="3"/>
      <c r="F380" s="3"/>
      <c r="G380" s="3"/>
    </row>
    <row r="381" spans="1:7" x14ac:dyDescent="0.25">
      <c r="A381" s="3"/>
      <c r="B381" s="3"/>
      <c r="C381" s="3"/>
      <c r="D381" s="3"/>
      <c r="E381" s="3"/>
      <c r="F381" s="3"/>
      <c r="G381" s="3"/>
    </row>
    <row r="382" spans="1:7" x14ac:dyDescent="0.25">
      <c r="A382" s="3"/>
      <c r="B382" s="3"/>
      <c r="C382" s="3"/>
      <c r="D382" s="3"/>
      <c r="E382" s="3"/>
      <c r="F382" s="3"/>
      <c r="G382" s="3"/>
    </row>
    <row r="383" spans="1:7" x14ac:dyDescent="0.25">
      <c r="A383" s="3"/>
      <c r="B383" s="3"/>
      <c r="C383" s="3"/>
      <c r="D383" s="3"/>
      <c r="E383" s="3"/>
      <c r="F383" s="3"/>
      <c r="G383" s="3"/>
    </row>
    <row r="384" spans="1:7" x14ac:dyDescent="0.25">
      <c r="A384" s="3"/>
      <c r="B384" s="3"/>
      <c r="C384" s="3"/>
      <c r="D384" s="3"/>
      <c r="E384" s="3"/>
      <c r="F384" s="3"/>
      <c r="G384" s="3"/>
    </row>
    <row r="385" spans="1:7" x14ac:dyDescent="0.25">
      <c r="A385" s="3"/>
      <c r="B385" s="3"/>
      <c r="C385" s="3"/>
      <c r="D385" s="3"/>
      <c r="E385" s="3"/>
      <c r="F385" s="3"/>
      <c r="G385" s="3"/>
    </row>
    <row r="386" spans="1:7" x14ac:dyDescent="0.25">
      <c r="A386" s="3"/>
      <c r="B386" s="3"/>
      <c r="C386" s="3"/>
      <c r="D386" s="3"/>
      <c r="E386" s="3"/>
      <c r="F386" s="3"/>
      <c r="G386" s="3"/>
    </row>
    <row r="387" spans="1:7" x14ac:dyDescent="0.25">
      <c r="A387" s="3"/>
      <c r="B387" s="3"/>
      <c r="C387" s="3"/>
      <c r="D387" s="3"/>
      <c r="E387" s="3"/>
      <c r="F387" s="3"/>
      <c r="G387" s="3"/>
    </row>
    <row r="388" spans="1:7" x14ac:dyDescent="0.25">
      <c r="A388" s="3"/>
      <c r="B388" s="3"/>
      <c r="C388" s="3"/>
      <c r="D388" s="3"/>
      <c r="E388" s="3"/>
      <c r="F388" s="3"/>
      <c r="G388" s="3"/>
    </row>
    <row r="389" spans="1:7" x14ac:dyDescent="0.25">
      <c r="A389" s="3"/>
      <c r="B389" s="3"/>
      <c r="C389" s="3"/>
      <c r="D389" s="3"/>
      <c r="E389" s="3"/>
      <c r="F389" s="3"/>
      <c r="G389" s="3"/>
    </row>
    <row r="390" spans="1:7" x14ac:dyDescent="0.25">
      <c r="A390" s="3"/>
      <c r="B390" s="3"/>
      <c r="C390" s="3"/>
      <c r="D390" s="3"/>
      <c r="E390" s="3"/>
      <c r="F390" s="3"/>
      <c r="G390" s="3"/>
    </row>
    <row r="391" spans="1:7" x14ac:dyDescent="0.25">
      <c r="A391" s="3"/>
      <c r="B391" s="3"/>
      <c r="C391" s="3"/>
      <c r="D391" s="3"/>
      <c r="E391" s="3"/>
      <c r="F391" s="3"/>
      <c r="G391" s="3"/>
    </row>
    <row r="392" spans="1:7" x14ac:dyDescent="0.25">
      <c r="A392" s="3"/>
      <c r="B392" s="3"/>
      <c r="C392" s="3"/>
      <c r="D392" s="3"/>
      <c r="E392" s="3"/>
      <c r="F392" s="3"/>
      <c r="G392" s="3"/>
    </row>
    <row r="393" spans="1:7" x14ac:dyDescent="0.25">
      <c r="A393" s="3"/>
      <c r="B393" s="3"/>
      <c r="C393" s="3"/>
      <c r="D393" s="3"/>
      <c r="E393" s="3"/>
      <c r="F393" s="3"/>
      <c r="G393" s="3"/>
    </row>
    <row r="394" spans="1:7" x14ac:dyDescent="0.25">
      <c r="A394" s="3"/>
      <c r="B394" s="3"/>
      <c r="C394" s="3"/>
      <c r="D394" s="3"/>
      <c r="E394" s="3"/>
      <c r="F394" s="3"/>
      <c r="G394" s="3"/>
    </row>
    <row r="395" spans="1:7" x14ac:dyDescent="0.25">
      <c r="A395" s="3"/>
      <c r="B395" s="3"/>
      <c r="C395" s="3"/>
      <c r="D395" s="3"/>
      <c r="E395" s="3"/>
      <c r="F395" s="3"/>
      <c r="G395" s="3"/>
    </row>
    <row r="396" spans="1:7" x14ac:dyDescent="0.25">
      <c r="A396" s="3"/>
      <c r="B396" s="3"/>
      <c r="C396" s="3"/>
      <c r="D396" s="3"/>
      <c r="E396" s="3"/>
      <c r="F396" s="3"/>
      <c r="G396" s="3"/>
    </row>
    <row r="397" spans="1:7" x14ac:dyDescent="0.25">
      <c r="A397" s="3"/>
      <c r="B397" s="3"/>
      <c r="C397" s="3"/>
      <c r="D397" s="3"/>
      <c r="E397" s="3"/>
      <c r="F397" s="3"/>
      <c r="G397" s="3"/>
    </row>
    <row r="398" spans="1:7" x14ac:dyDescent="0.25">
      <c r="A398" s="3"/>
      <c r="B398" s="3"/>
      <c r="C398" s="3"/>
      <c r="D398" s="3"/>
      <c r="E398" s="3"/>
      <c r="F398" s="3"/>
      <c r="G398" s="3"/>
    </row>
    <row r="399" spans="1:7" x14ac:dyDescent="0.25">
      <c r="A399" s="3"/>
      <c r="B399" s="3"/>
      <c r="C399" s="3"/>
      <c r="D399" s="3"/>
      <c r="E399" s="3"/>
      <c r="F399" s="3"/>
      <c r="G399" s="3"/>
    </row>
    <row r="400" spans="1:7" x14ac:dyDescent="0.25">
      <c r="A400" s="3"/>
      <c r="B400" s="3"/>
      <c r="C400" s="3"/>
      <c r="D400" s="3"/>
      <c r="E400" s="3"/>
      <c r="F400" s="3"/>
      <c r="G400" s="3"/>
    </row>
    <row r="401" spans="1:7" x14ac:dyDescent="0.25">
      <c r="A401" s="3"/>
      <c r="B401" s="3"/>
      <c r="C401" s="3"/>
      <c r="D401" s="3"/>
      <c r="E401" s="3"/>
      <c r="F401" s="3"/>
      <c r="G401" s="3"/>
    </row>
    <row r="402" spans="1:7" x14ac:dyDescent="0.25">
      <c r="A402" s="3"/>
      <c r="B402" s="3"/>
      <c r="C402" s="3"/>
      <c r="D402" s="3"/>
      <c r="E402" s="3"/>
      <c r="F402" s="3"/>
      <c r="G402" s="3"/>
    </row>
    <row r="403" spans="1:7" x14ac:dyDescent="0.25">
      <c r="A403" s="3"/>
      <c r="B403" s="3"/>
      <c r="C403" s="3"/>
      <c r="D403" s="3"/>
      <c r="E403" s="3"/>
      <c r="F403" s="3"/>
      <c r="G403" s="3"/>
    </row>
    <row r="404" spans="1:7" x14ac:dyDescent="0.25">
      <c r="A404" s="3"/>
      <c r="B404" s="3"/>
      <c r="C404" s="3"/>
      <c r="D404" s="3"/>
      <c r="E404" s="3"/>
      <c r="F404" s="3"/>
      <c r="G404" s="3"/>
    </row>
    <row r="405" spans="1:7" x14ac:dyDescent="0.25">
      <c r="A405" s="3"/>
      <c r="B405" s="3"/>
      <c r="C405" s="3"/>
      <c r="D405" s="3"/>
      <c r="E405" s="3"/>
      <c r="F405" s="3"/>
      <c r="G405" s="3"/>
    </row>
    <row r="406" spans="1:7" x14ac:dyDescent="0.25">
      <c r="A406" s="3"/>
      <c r="B406" s="3"/>
      <c r="C406" s="3"/>
      <c r="D406" s="3"/>
      <c r="E406" s="3"/>
      <c r="F406" s="3"/>
      <c r="G406" s="3"/>
    </row>
    <row r="407" spans="1:7" x14ac:dyDescent="0.25">
      <c r="A407" s="3"/>
      <c r="B407" s="3"/>
      <c r="C407" s="3"/>
      <c r="D407" s="3"/>
      <c r="E407" s="3"/>
      <c r="F407" s="3"/>
      <c r="G407" s="3"/>
    </row>
    <row r="408" spans="1:7" x14ac:dyDescent="0.25">
      <c r="A408" s="3"/>
      <c r="B408" s="3"/>
      <c r="C408" s="3"/>
      <c r="D408" s="3"/>
      <c r="E408" s="3"/>
      <c r="F408" s="3"/>
      <c r="G408" s="3"/>
    </row>
    <row r="409" spans="1:7" x14ac:dyDescent="0.25">
      <c r="A409" s="3"/>
      <c r="B409" s="3"/>
      <c r="C409" s="3"/>
      <c r="D409" s="3"/>
      <c r="E409" s="3"/>
      <c r="F409" s="3"/>
      <c r="G409" s="3"/>
    </row>
    <row r="410" spans="1:7" x14ac:dyDescent="0.25">
      <c r="A410" s="3"/>
      <c r="B410" s="3"/>
      <c r="C410" s="3"/>
      <c r="D410" s="3"/>
      <c r="E410" s="3"/>
      <c r="F410" s="3"/>
      <c r="G410" s="3"/>
    </row>
    <row r="411" spans="1:7" x14ac:dyDescent="0.25">
      <c r="A411" s="3"/>
      <c r="B411" s="3"/>
      <c r="C411" s="3"/>
      <c r="D411" s="3"/>
      <c r="E411" s="3"/>
      <c r="F411" s="3"/>
      <c r="G411" s="3"/>
    </row>
    <row r="412" spans="1:7" x14ac:dyDescent="0.25">
      <c r="A412" s="3"/>
      <c r="B412" s="3"/>
      <c r="C412" s="3"/>
      <c r="D412" s="3"/>
      <c r="E412" s="3"/>
      <c r="F412" s="3"/>
      <c r="G412" s="3"/>
    </row>
    <row r="413" spans="1:7" x14ac:dyDescent="0.25">
      <c r="A413" s="3"/>
      <c r="B413" s="3"/>
      <c r="C413" s="3"/>
      <c r="D413" s="3"/>
      <c r="E413" s="3"/>
      <c r="F413" s="3"/>
      <c r="G413" s="3"/>
    </row>
    <row r="414" spans="1:7" x14ac:dyDescent="0.25">
      <c r="A414" s="3"/>
      <c r="B414" s="3"/>
      <c r="C414" s="3"/>
      <c r="D414" s="3"/>
      <c r="E414" s="3"/>
      <c r="F414" s="3"/>
      <c r="G414" s="3"/>
    </row>
    <row r="415" spans="1:7" x14ac:dyDescent="0.25">
      <c r="A415" s="3"/>
      <c r="B415" s="3"/>
      <c r="C415" s="3"/>
      <c r="D415" s="3"/>
      <c r="E415" s="3"/>
      <c r="F415" s="3"/>
      <c r="G415" s="3"/>
    </row>
    <row r="416" spans="1:7" x14ac:dyDescent="0.25">
      <c r="A416" s="3"/>
      <c r="B416" s="3"/>
      <c r="C416" s="3"/>
      <c r="D416" s="3"/>
      <c r="E416" s="3"/>
      <c r="F416" s="3"/>
      <c r="G416" s="3"/>
    </row>
    <row r="417" spans="1:7" x14ac:dyDescent="0.25">
      <c r="A417" s="3"/>
      <c r="B417" s="3"/>
      <c r="C417" s="3"/>
      <c r="D417" s="3"/>
      <c r="E417" s="3"/>
      <c r="F417" s="3"/>
      <c r="G417" s="3"/>
    </row>
    <row r="418" spans="1:7" x14ac:dyDescent="0.25">
      <c r="A418" s="3"/>
      <c r="B418" s="3"/>
      <c r="C418" s="3"/>
      <c r="D418" s="3"/>
      <c r="E418" s="3"/>
      <c r="F418" s="3"/>
      <c r="G418" s="3"/>
    </row>
    <row r="419" spans="1:7" x14ac:dyDescent="0.25">
      <c r="A419" s="3"/>
      <c r="B419" s="3"/>
      <c r="C419" s="3"/>
      <c r="D419" s="3"/>
      <c r="E419" s="3"/>
      <c r="F419" s="3"/>
      <c r="G419" s="3"/>
    </row>
    <row r="420" spans="1:7" x14ac:dyDescent="0.25">
      <c r="A420" s="3"/>
      <c r="B420" s="3"/>
      <c r="C420" s="3"/>
      <c r="D420" s="3"/>
      <c r="E420" s="3"/>
      <c r="F420" s="3"/>
      <c r="G420" s="3"/>
    </row>
    <row r="421" spans="1:7" x14ac:dyDescent="0.25">
      <c r="A421" s="3"/>
      <c r="B421" s="3"/>
      <c r="C421" s="3"/>
      <c r="D421" s="3"/>
      <c r="E421" s="3"/>
      <c r="F421" s="3"/>
      <c r="G421" s="3"/>
    </row>
    <row r="422" spans="1:7" x14ac:dyDescent="0.25">
      <c r="A422" s="3"/>
      <c r="B422" s="3"/>
      <c r="C422" s="3"/>
      <c r="D422" s="3"/>
      <c r="E422" s="3"/>
      <c r="F422" s="3"/>
      <c r="G422" s="3"/>
    </row>
    <row r="423" spans="1:7" x14ac:dyDescent="0.25">
      <c r="A423" s="3"/>
      <c r="B423" s="3"/>
      <c r="C423" s="3"/>
      <c r="D423" s="3"/>
      <c r="E423" s="3"/>
      <c r="F423" s="3"/>
      <c r="G423" s="3"/>
    </row>
    <row r="424" spans="1:7" x14ac:dyDescent="0.25">
      <c r="A424" s="3"/>
      <c r="B424" s="3"/>
      <c r="C424" s="3"/>
      <c r="D424" s="3"/>
      <c r="E424" s="3"/>
      <c r="F424" s="3"/>
      <c r="G424" s="3"/>
    </row>
    <row r="425" spans="1:7" x14ac:dyDescent="0.25">
      <c r="A425" s="3"/>
      <c r="B425" s="3"/>
      <c r="C425" s="3"/>
      <c r="D425" s="3"/>
      <c r="E425" s="3"/>
      <c r="F425" s="3"/>
      <c r="G425" s="3"/>
    </row>
    <row r="426" spans="1:7" x14ac:dyDescent="0.25">
      <c r="A426" s="3"/>
      <c r="B426" s="3"/>
      <c r="C426" s="3"/>
      <c r="D426" s="3"/>
      <c r="E426" s="3"/>
      <c r="F426" s="3"/>
      <c r="G426" s="3"/>
    </row>
    <row r="427" spans="1:7" x14ac:dyDescent="0.25">
      <c r="A427" s="3"/>
      <c r="B427" s="3"/>
      <c r="C427" s="3"/>
      <c r="D427" s="3"/>
      <c r="E427" s="3"/>
      <c r="F427" s="3"/>
      <c r="G427" s="3"/>
    </row>
    <row r="428" spans="1:7" x14ac:dyDescent="0.25">
      <c r="A428" s="3"/>
      <c r="B428" s="3"/>
      <c r="C428" s="3"/>
      <c r="D428" s="3"/>
      <c r="E428" s="3"/>
      <c r="F428" s="3"/>
      <c r="G428" s="3"/>
    </row>
    <row r="429" spans="1:7" x14ac:dyDescent="0.25">
      <c r="A429" s="3"/>
      <c r="B429" s="3"/>
      <c r="C429" s="3"/>
      <c r="D429" s="3"/>
      <c r="E429" s="3"/>
      <c r="F429" s="3"/>
      <c r="G429" s="3"/>
    </row>
    <row r="430" spans="1:7" x14ac:dyDescent="0.25">
      <c r="A430" s="3"/>
      <c r="B430" s="3"/>
      <c r="C430" s="3"/>
      <c r="D430" s="3"/>
      <c r="E430" s="3"/>
      <c r="F430" s="3"/>
      <c r="G430" s="3"/>
    </row>
    <row r="431" spans="1:7" x14ac:dyDescent="0.25">
      <c r="A431" s="3"/>
      <c r="B431" s="3"/>
      <c r="C431" s="3"/>
      <c r="D431" s="3"/>
      <c r="E431" s="3"/>
      <c r="F431" s="3"/>
      <c r="G431" s="3"/>
    </row>
    <row r="432" spans="1:7" x14ac:dyDescent="0.25">
      <c r="A432" s="3"/>
      <c r="B432" s="3"/>
      <c r="C432" s="3"/>
      <c r="D432" s="3"/>
      <c r="E432" s="3"/>
      <c r="F432" s="3"/>
      <c r="G432" s="3"/>
    </row>
    <row r="433" spans="1:7" x14ac:dyDescent="0.25">
      <c r="A433" s="3"/>
      <c r="B433" s="3"/>
      <c r="C433" s="3"/>
      <c r="D433" s="3"/>
      <c r="E433" s="3"/>
      <c r="F433" s="3"/>
      <c r="G433" s="3"/>
    </row>
    <row r="434" spans="1:7" x14ac:dyDescent="0.25">
      <c r="A434" s="3"/>
      <c r="B434" s="3"/>
      <c r="C434" s="3"/>
      <c r="D434" s="3"/>
      <c r="E434" s="3"/>
      <c r="F434" s="3"/>
      <c r="G434" s="3"/>
    </row>
    <row r="435" spans="1:7" x14ac:dyDescent="0.25">
      <c r="A435" s="3"/>
      <c r="B435" s="3"/>
      <c r="C435" s="3"/>
      <c r="D435" s="3"/>
      <c r="E435" s="3"/>
      <c r="F435" s="3"/>
      <c r="G435" s="3"/>
    </row>
    <row r="436" spans="1:7" x14ac:dyDescent="0.25">
      <c r="A436" s="3"/>
      <c r="B436" s="3"/>
      <c r="C436" s="3"/>
      <c r="D436" s="3"/>
      <c r="E436" s="3"/>
      <c r="F436" s="3"/>
      <c r="G436" s="3"/>
    </row>
    <row r="437" spans="1:7" x14ac:dyDescent="0.25">
      <c r="A437" s="3"/>
      <c r="B437" s="3"/>
      <c r="C437" s="3"/>
      <c r="D437" s="3"/>
      <c r="E437" s="3"/>
      <c r="F437" s="3"/>
      <c r="G437" s="3"/>
    </row>
    <row r="438" spans="1:7" x14ac:dyDescent="0.25">
      <c r="A438" s="3"/>
      <c r="B438" s="3"/>
      <c r="C438" s="3"/>
      <c r="D438" s="3"/>
      <c r="E438" s="3"/>
      <c r="F438" s="3"/>
      <c r="G438" s="3"/>
    </row>
    <row r="439" spans="1:7" x14ac:dyDescent="0.25">
      <c r="A439" s="3"/>
      <c r="B439" s="3"/>
      <c r="C439" s="3"/>
      <c r="D439" s="3"/>
      <c r="E439" s="3"/>
      <c r="F439" s="3"/>
      <c r="G439" s="3"/>
    </row>
    <row r="440" spans="1:7" x14ac:dyDescent="0.25">
      <c r="A440" s="3"/>
      <c r="B440" s="3"/>
      <c r="C440" s="3"/>
      <c r="D440" s="3"/>
      <c r="E440" s="3"/>
      <c r="F440" s="3"/>
      <c r="G440" s="3"/>
    </row>
    <row r="441" spans="1:7" x14ac:dyDescent="0.25">
      <c r="A441" s="3"/>
      <c r="B441" s="3"/>
      <c r="C441" s="3"/>
      <c r="D441" s="3"/>
      <c r="E441" s="3"/>
      <c r="F441" s="3"/>
      <c r="G441" s="3"/>
    </row>
    <row r="442" spans="1:7" x14ac:dyDescent="0.25">
      <c r="A442" s="3"/>
      <c r="B442" s="3"/>
      <c r="C442" s="3"/>
      <c r="D442" s="3"/>
      <c r="E442" s="3"/>
      <c r="F442" s="3"/>
      <c r="G442" s="3"/>
    </row>
    <row r="443" spans="1:7" x14ac:dyDescent="0.25">
      <c r="A443" s="3"/>
      <c r="B443" s="3"/>
      <c r="C443" s="3"/>
      <c r="D443" s="3"/>
      <c r="E443" s="3"/>
      <c r="F443" s="3"/>
      <c r="G443" s="3"/>
    </row>
    <row r="444" spans="1:7" x14ac:dyDescent="0.25">
      <c r="A444" s="3"/>
      <c r="B444" s="3"/>
      <c r="C444" s="3"/>
      <c r="D444" s="3"/>
      <c r="E444" s="3"/>
      <c r="F444" s="3"/>
      <c r="G444" s="3"/>
    </row>
    <row r="445" spans="1:7" x14ac:dyDescent="0.25">
      <c r="A445" s="3"/>
      <c r="B445" s="3"/>
      <c r="C445" s="3"/>
      <c r="D445" s="3"/>
      <c r="E445" s="3"/>
      <c r="F445" s="3"/>
      <c r="G445" s="3"/>
    </row>
    <row r="446" spans="1:7" x14ac:dyDescent="0.25">
      <c r="A446" s="3"/>
      <c r="B446" s="3"/>
      <c r="C446" s="3"/>
      <c r="D446" s="3"/>
      <c r="E446" s="3"/>
      <c r="F446" s="3"/>
      <c r="G446" s="3"/>
    </row>
    <row r="447" spans="1:7" x14ac:dyDescent="0.25">
      <c r="A447" s="3"/>
      <c r="B447" s="3"/>
      <c r="C447" s="3"/>
      <c r="D447" s="3"/>
      <c r="E447" s="3"/>
      <c r="F447" s="3"/>
      <c r="G447" s="3"/>
    </row>
    <row r="448" spans="1:7" x14ac:dyDescent="0.25">
      <c r="A448" s="3"/>
      <c r="B448" s="3"/>
      <c r="C448" s="3"/>
      <c r="D448" s="3"/>
      <c r="E448" s="3"/>
      <c r="F448" s="3"/>
      <c r="G448" s="3"/>
    </row>
    <row r="449" spans="1:7" x14ac:dyDescent="0.25">
      <c r="A449" s="3"/>
      <c r="B449" s="3"/>
      <c r="C449" s="3"/>
      <c r="D449" s="3"/>
      <c r="E449" s="3"/>
      <c r="F449" s="3"/>
      <c r="G449" s="3"/>
    </row>
    <row r="450" spans="1:7" x14ac:dyDescent="0.25">
      <c r="A450" s="3"/>
      <c r="B450" s="3"/>
      <c r="C450" s="3"/>
      <c r="D450" s="3"/>
      <c r="E450" s="3"/>
      <c r="F450" s="3"/>
      <c r="G450" s="3"/>
    </row>
    <row r="451" spans="1:7" x14ac:dyDescent="0.25">
      <c r="A451" s="3"/>
      <c r="B451" s="3"/>
      <c r="C451" s="3"/>
      <c r="D451" s="3"/>
      <c r="E451" s="3"/>
      <c r="F451" s="3"/>
      <c r="G451" s="3"/>
    </row>
  </sheetData>
  <autoFilter ref="A24:G232"/>
  <mergeCells count="21">
    <mergeCell ref="D234:E234"/>
    <mergeCell ref="A230:G230"/>
    <mergeCell ref="A231:G231"/>
    <mergeCell ref="A226:G226"/>
    <mergeCell ref="A227:G227"/>
    <mergeCell ref="A228:G228"/>
    <mergeCell ref="A229:G229"/>
    <mergeCell ref="A17:F17"/>
    <mergeCell ref="A18:F18"/>
    <mergeCell ref="A224:G224"/>
    <mergeCell ref="A225:G225"/>
    <mergeCell ref="F20:G20"/>
    <mergeCell ref="A22:G22"/>
    <mergeCell ref="A100:F100"/>
    <mergeCell ref="A157:F157"/>
    <mergeCell ref="A106:F106"/>
    <mergeCell ref="A66:F66"/>
    <mergeCell ref="B171:F171"/>
    <mergeCell ref="B188:F188"/>
    <mergeCell ref="B112:F112"/>
    <mergeCell ref="B120:F120"/>
  </mergeCells>
  <pageMargins left="0.33088235294117646" right="0.26470588235294118" top="0.21739130434782608" bottom="0.75" header="0.3" footer="0.3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2023-01-25T10:38:27Z</dcterms:modified>
</cp:coreProperties>
</file>